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SURAT" sheetId="10" r:id="rId10"/>
    <sheet name="VADODARA" sheetId="11" r:id="rId11"/>
    <sheet name="MEHSANA" sheetId="12" r:id="rId12"/>
    <sheet name="BHAVNAGAR" sheetId="13" r:id="rId13"/>
    <sheet name="GANDHIDHAM" sheetId="14" r:id="rId14"/>
    <sheet name="AHMEDABAD" sheetId="15" r:id="rId15"/>
    <sheet name="RAJKOT" sheetId="16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B68" i="16" l="1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F22" i="16"/>
  <c r="B22" i="16"/>
  <c r="D22" i="16" s="1"/>
  <c r="F21" i="16"/>
  <c r="B21" i="16"/>
  <c r="D21" i="16" s="1"/>
  <c r="F20" i="16"/>
  <c r="B20" i="16"/>
  <c r="D20" i="16" s="1"/>
  <c r="F19" i="16"/>
  <c r="B19" i="16"/>
  <c r="D19" i="16" s="1"/>
  <c r="F18" i="16"/>
  <c r="B18" i="16"/>
  <c r="D18" i="16" s="1"/>
  <c r="B17" i="16"/>
  <c r="D17" i="16" s="1"/>
  <c r="B16" i="16"/>
  <c r="D16" i="16" s="1"/>
  <c r="B15" i="16"/>
  <c r="D15" i="16" s="1"/>
  <c r="B14" i="16"/>
  <c r="D14" i="16" s="1"/>
  <c r="B13" i="16"/>
  <c r="D13" i="16" s="1"/>
  <c r="B12" i="16"/>
  <c r="D12" i="16" s="1"/>
  <c r="B11" i="16"/>
  <c r="D11" i="16" s="1"/>
  <c r="B10" i="16"/>
  <c r="D10" i="16" s="1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F25" i="15"/>
  <c r="B25" i="15"/>
  <c r="D25" i="15" s="1"/>
  <c r="F24" i="15"/>
  <c r="B24" i="15"/>
  <c r="D24" i="15" s="1"/>
  <c r="F23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D17" i="15"/>
  <c r="B17" i="15"/>
  <c r="D16" i="15"/>
  <c r="B16" i="15"/>
  <c r="B15" i="15"/>
  <c r="D15" i="15" s="1"/>
  <c r="D14" i="15"/>
  <c r="B14" i="15"/>
  <c r="D13" i="15"/>
  <c r="B13" i="15"/>
  <c r="B12" i="15"/>
  <c r="D12" i="15" s="1"/>
  <c r="D11" i="15"/>
  <c r="B11" i="15"/>
  <c r="D10" i="15"/>
  <c r="B10" i="15"/>
  <c r="A7" i="15"/>
  <c r="B68" i="14"/>
  <c r="D68" i="14" s="1"/>
  <c r="B67" i="14"/>
  <c r="D67" i="14" s="1"/>
  <c r="D66" i="14"/>
  <c r="B66" i="14"/>
  <c r="B65" i="14"/>
  <c r="D65" i="14" s="1"/>
  <c r="D64" i="14"/>
  <c r="B64" i="14"/>
  <c r="D63" i="14"/>
  <c r="B63" i="14"/>
  <c r="B62" i="14"/>
  <c r="D62" i="14" s="1"/>
  <c r="D61" i="14"/>
  <c r="B61" i="14"/>
  <c r="D60" i="14"/>
  <c r="B60" i="14"/>
  <c r="B58" i="14"/>
  <c r="D58" i="14" s="1"/>
  <c r="D57" i="14"/>
  <c r="B57" i="14"/>
  <c r="D56" i="14"/>
  <c r="B56" i="14"/>
  <c r="B55" i="14"/>
  <c r="D55" i="14" s="1"/>
  <c r="D54" i="14"/>
  <c r="B54" i="14"/>
  <c r="D53" i="14"/>
  <c r="B53" i="14"/>
  <c r="B52" i="14"/>
  <c r="D52" i="14" s="1"/>
  <c r="D51" i="14"/>
  <c r="B51" i="14"/>
  <c r="D50" i="14"/>
  <c r="B50" i="14"/>
  <c r="B49" i="14"/>
  <c r="D49" i="14" s="1"/>
  <c r="D48" i="14"/>
  <c r="B48" i="14"/>
  <c r="D47" i="14"/>
  <c r="B47" i="14"/>
  <c r="B46" i="14"/>
  <c r="D46" i="14" s="1"/>
  <c r="D45" i="14"/>
  <c r="B45" i="14"/>
  <c r="D43" i="14"/>
  <c r="B43" i="14"/>
  <c r="B42" i="14"/>
  <c r="D42" i="14" s="1"/>
  <c r="D41" i="14"/>
  <c r="B41" i="14"/>
  <c r="D40" i="14"/>
  <c r="B40" i="14"/>
  <c r="B39" i="14"/>
  <c r="D39" i="14" s="1"/>
  <c r="D38" i="14"/>
  <c r="B38" i="14"/>
  <c r="D37" i="14"/>
  <c r="B37" i="14"/>
  <c r="B36" i="14"/>
  <c r="D36" i="14" s="1"/>
  <c r="D35" i="14"/>
  <c r="B35" i="14"/>
  <c r="D33" i="14"/>
  <c r="B33" i="14"/>
  <c r="B32" i="14"/>
  <c r="D32" i="14" s="1"/>
  <c r="D31" i="14"/>
  <c r="B31" i="14"/>
  <c r="D30" i="14"/>
  <c r="B30" i="14"/>
  <c r="B29" i="14"/>
  <c r="D29" i="14" s="1"/>
  <c r="D28" i="14"/>
  <c r="B28" i="14"/>
  <c r="D27" i="14"/>
  <c r="B27" i="14"/>
  <c r="B26" i="14"/>
  <c r="D26" i="14" s="1"/>
  <c r="D25" i="14"/>
  <c r="B25" i="14"/>
  <c r="D24" i="14"/>
  <c r="B24" i="14"/>
  <c r="B23" i="14"/>
  <c r="D23" i="14" s="1"/>
  <c r="D22" i="14"/>
  <c r="B22" i="14"/>
  <c r="D21" i="14"/>
  <c r="B21" i="14"/>
  <c r="B20" i="14"/>
  <c r="D20" i="14" s="1"/>
  <c r="F19" i="14"/>
  <c r="B19" i="14"/>
  <c r="D19" i="14" s="1"/>
  <c r="F18" i="14"/>
  <c r="B18" i="14"/>
  <c r="D18" i="14" s="1"/>
  <c r="D17" i="14"/>
  <c r="B17" i="14"/>
  <c r="D16" i="14"/>
  <c r="B16" i="14"/>
  <c r="B15" i="14"/>
  <c r="D15" i="14" s="1"/>
  <c r="D14" i="14"/>
  <c r="B14" i="14"/>
  <c r="D13" i="14"/>
  <c r="B13" i="14"/>
  <c r="B12" i="14"/>
  <c r="D12" i="14" s="1"/>
  <c r="D11" i="14"/>
  <c r="B11" i="14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D19" i="13"/>
  <c r="B19" i="13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B11" i="13"/>
  <c r="D11" i="13" s="1"/>
  <c r="D10" i="13"/>
  <c r="B10" i="13"/>
  <c r="A7" i="13"/>
  <c r="B68" i="12"/>
  <c r="D68" i="12" s="1"/>
  <c r="B67" i="12"/>
  <c r="D67" i="12" s="1"/>
  <c r="D66" i="12"/>
  <c r="B66" i="12"/>
  <c r="B65" i="12"/>
  <c r="D65" i="12" s="1"/>
  <c r="D64" i="12"/>
  <c r="B64" i="12"/>
  <c r="D63" i="12"/>
  <c r="B63" i="12"/>
  <c r="B62" i="12"/>
  <c r="D62" i="12" s="1"/>
  <c r="D61" i="12"/>
  <c r="B61" i="12"/>
  <c r="D60" i="12"/>
  <c r="B60" i="12"/>
  <c r="B58" i="12"/>
  <c r="D58" i="12" s="1"/>
  <c r="D57" i="12"/>
  <c r="B57" i="12"/>
  <c r="D56" i="12"/>
  <c r="B56" i="12"/>
  <c r="B55" i="12"/>
  <c r="D55" i="12" s="1"/>
  <c r="D54" i="12"/>
  <c r="B54" i="12"/>
  <c r="D53" i="12"/>
  <c r="B53" i="12"/>
  <c r="B52" i="12"/>
  <c r="D52" i="12" s="1"/>
  <c r="D51" i="12"/>
  <c r="B51" i="12"/>
  <c r="D50" i="12"/>
  <c r="B50" i="12"/>
  <c r="B49" i="12"/>
  <c r="D49" i="12" s="1"/>
  <c r="D48" i="12"/>
  <c r="B48" i="12"/>
  <c r="D47" i="12"/>
  <c r="B47" i="12"/>
  <c r="B46" i="12"/>
  <c r="D46" i="12" s="1"/>
  <c r="D45" i="12"/>
  <c r="B45" i="12"/>
  <c r="D43" i="12"/>
  <c r="B43" i="12"/>
  <c r="B42" i="12"/>
  <c r="D42" i="12" s="1"/>
  <c r="D41" i="12"/>
  <c r="B41" i="12"/>
  <c r="D40" i="12"/>
  <c r="B40" i="12"/>
  <c r="B39" i="12"/>
  <c r="D39" i="12" s="1"/>
  <c r="D38" i="12"/>
  <c r="B38" i="12"/>
  <c r="D37" i="12"/>
  <c r="B37" i="12"/>
  <c r="B36" i="12"/>
  <c r="D36" i="12" s="1"/>
  <c r="D35" i="12"/>
  <c r="B35" i="12"/>
  <c r="D33" i="12"/>
  <c r="B33" i="12"/>
  <c r="B32" i="12"/>
  <c r="D32" i="12" s="1"/>
  <c r="D31" i="12"/>
  <c r="B31" i="12"/>
  <c r="D30" i="12"/>
  <c r="B30" i="12"/>
  <c r="B29" i="12"/>
  <c r="D29" i="12" s="1"/>
  <c r="D28" i="12"/>
  <c r="B28" i="12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B67" i="11"/>
  <c r="D67" i="11" s="1"/>
  <c r="B66" i="11"/>
  <c r="D66" i="11" s="1"/>
  <c r="B65" i="11"/>
  <c r="D65" i="11" s="1"/>
  <c r="B64" i="11"/>
  <c r="D64" i="11" s="1"/>
  <c r="B63" i="11"/>
  <c r="D63" i="11" s="1"/>
  <c r="B62" i="11"/>
  <c r="D62" i="11" s="1"/>
  <c r="B61" i="11"/>
  <c r="D61" i="11" s="1"/>
  <c r="B60" i="11"/>
  <c r="D60" i="11" s="1"/>
  <c r="B58" i="11"/>
  <c r="D58" i="11" s="1"/>
  <c r="B57" i="11"/>
  <c r="D57" i="11" s="1"/>
  <c r="B56" i="11"/>
  <c r="D56" i="11" s="1"/>
  <c r="B55" i="11"/>
  <c r="D55" i="11" s="1"/>
  <c r="B54" i="11"/>
  <c r="D54" i="11" s="1"/>
  <c r="B53" i="11"/>
  <c r="D53" i="11" s="1"/>
  <c r="B52" i="11"/>
  <c r="D52" i="11" s="1"/>
  <c r="B51" i="11"/>
  <c r="D51" i="11" s="1"/>
  <c r="B50" i="11"/>
  <c r="D50" i="11" s="1"/>
  <c r="B49" i="11"/>
  <c r="D49" i="11" s="1"/>
  <c r="B48" i="11"/>
  <c r="D48" i="11" s="1"/>
  <c r="B47" i="11"/>
  <c r="D47" i="11" s="1"/>
  <c r="B46" i="11"/>
  <c r="D46" i="11" s="1"/>
  <c r="B45" i="11"/>
  <c r="D45" i="11" s="1"/>
  <c r="B43" i="11"/>
  <c r="D43" i="11" s="1"/>
  <c r="B42" i="11"/>
  <c r="D42" i="11" s="1"/>
  <c r="B41" i="11"/>
  <c r="D41" i="11" s="1"/>
  <c r="B40" i="11"/>
  <c r="D40" i="11" s="1"/>
  <c r="B39" i="11"/>
  <c r="D39" i="11" s="1"/>
  <c r="B38" i="11"/>
  <c r="D38" i="11" s="1"/>
  <c r="B37" i="11"/>
  <c r="D37" i="11" s="1"/>
  <c r="B36" i="11"/>
  <c r="D36" i="11" s="1"/>
  <c r="B35" i="11"/>
  <c r="D35" i="11" s="1"/>
  <c r="B33" i="11"/>
  <c r="D33" i="11" s="1"/>
  <c r="B32" i="11"/>
  <c r="D32" i="11" s="1"/>
  <c r="B31" i="11"/>
  <c r="D31" i="11" s="1"/>
  <c r="B30" i="11"/>
  <c r="D30" i="11" s="1"/>
  <c r="B29" i="11"/>
  <c r="D29" i="11" s="1"/>
  <c r="B28" i="11"/>
  <c r="D28" i="11" s="1"/>
  <c r="B27" i="11"/>
  <c r="D27" i="11" s="1"/>
  <c r="B26" i="11"/>
  <c r="D26" i="11" s="1"/>
  <c r="F25" i="11"/>
  <c r="D25" i="11"/>
  <c r="B25" i="11"/>
  <c r="F24" i="11"/>
  <c r="B24" i="11"/>
  <c r="D24" i="11" s="1"/>
  <c r="F23" i="11"/>
  <c r="D23" i="11"/>
  <c r="B23" i="11"/>
  <c r="F22" i="11"/>
  <c r="B22" i="11"/>
  <c r="D22" i="11" s="1"/>
  <c r="F21" i="11"/>
  <c r="D21" i="11"/>
  <c r="B21" i="11"/>
  <c r="F20" i="11"/>
  <c r="B20" i="11"/>
  <c r="D20" i="11" s="1"/>
  <c r="F19" i="11"/>
  <c r="D19" i="11"/>
  <c r="B19" i="11"/>
  <c r="F18" i="11"/>
  <c r="B18" i="11"/>
  <c r="D18" i="11" s="1"/>
  <c r="D17" i="11"/>
  <c r="B17" i="11"/>
  <c r="B16" i="11"/>
  <c r="D16" i="11" s="1"/>
  <c r="B15" i="11"/>
  <c r="D15" i="11" s="1"/>
  <c r="D14" i="11"/>
  <c r="B14" i="11"/>
  <c r="B13" i="11"/>
  <c r="D13" i="11" s="1"/>
  <c r="B12" i="11"/>
  <c r="D12" i="11" s="1"/>
  <c r="D11" i="11"/>
  <c r="B11" i="11"/>
  <c r="B10" i="11"/>
  <c r="D10" i="11" s="1"/>
  <c r="A7" i="11"/>
  <c r="B68" i="10"/>
  <c r="D68" i="10" s="1"/>
  <c r="B67" i="10"/>
  <c r="D67" i="10" s="1"/>
  <c r="D66" i="10"/>
  <c r="B66" i="10"/>
  <c r="B65" i="10"/>
  <c r="D65" i="10" s="1"/>
  <c r="B64" i="10"/>
  <c r="D64" i="10" s="1"/>
  <c r="D63" i="10"/>
  <c r="B63" i="10"/>
  <c r="B62" i="10"/>
  <c r="D62" i="10" s="1"/>
  <c r="B61" i="10"/>
  <c r="D61" i="10" s="1"/>
  <c r="D60" i="10"/>
  <c r="B60" i="10"/>
  <c r="B58" i="10"/>
  <c r="D58" i="10" s="1"/>
  <c r="B57" i="10"/>
  <c r="D57" i="10" s="1"/>
  <c r="D56" i="10"/>
  <c r="B56" i="10"/>
  <c r="B55" i="10"/>
  <c r="D55" i="10" s="1"/>
  <c r="B54" i="10"/>
  <c r="D54" i="10" s="1"/>
  <c r="D53" i="10"/>
  <c r="B53" i="10"/>
  <c r="B52" i="10"/>
  <c r="D52" i="10" s="1"/>
  <c r="B51" i="10"/>
  <c r="D51" i="10" s="1"/>
  <c r="D50" i="10"/>
  <c r="B50" i="10"/>
  <c r="B49" i="10"/>
  <c r="D49" i="10" s="1"/>
  <c r="B48" i="10"/>
  <c r="D48" i="10" s="1"/>
  <c r="D47" i="10"/>
  <c r="B47" i="10"/>
  <c r="B46" i="10"/>
  <c r="D46" i="10" s="1"/>
  <c r="B45" i="10"/>
  <c r="D45" i="10" s="1"/>
  <c r="D43" i="10"/>
  <c r="B43" i="10"/>
  <c r="B42" i="10"/>
  <c r="D42" i="10" s="1"/>
  <c r="B41" i="10"/>
  <c r="D41" i="10" s="1"/>
  <c r="D40" i="10"/>
  <c r="B40" i="10"/>
  <c r="B39" i="10"/>
  <c r="D39" i="10" s="1"/>
  <c r="B38" i="10"/>
  <c r="D38" i="10" s="1"/>
  <c r="D37" i="10"/>
  <c r="B37" i="10"/>
  <c r="B36" i="10"/>
  <c r="D36" i="10" s="1"/>
  <c r="B35" i="10"/>
  <c r="D35" i="10" s="1"/>
  <c r="D33" i="10"/>
  <c r="B33" i="10"/>
  <c r="B32" i="10"/>
  <c r="D32" i="10" s="1"/>
  <c r="B31" i="10"/>
  <c r="D31" i="10" s="1"/>
  <c r="D30" i="10"/>
  <c r="B30" i="10"/>
  <c r="B29" i="10"/>
  <c r="D29" i="10" s="1"/>
  <c r="B28" i="10"/>
  <c r="D28" i="10" s="1"/>
  <c r="D27" i="10"/>
  <c r="B27" i="10"/>
  <c r="B26" i="10"/>
  <c r="D26" i="10" s="1"/>
  <c r="B25" i="10"/>
  <c r="D25" i="10" s="1"/>
  <c r="F24" i="10"/>
  <c r="B24" i="10"/>
  <c r="D24" i="10" s="1"/>
  <c r="F23" i="10"/>
  <c r="B23" i="10"/>
  <c r="D23" i="10" s="1"/>
  <c r="F22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B16" i="10"/>
  <c r="D16" i="10" s="1"/>
  <c r="B15" i="10"/>
  <c r="D15" i="10" s="1"/>
  <c r="D14" i="10"/>
  <c r="B14" i="10"/>
  <c r="B13" i="10"/>
  <c r="D13" i="10" s="1"/>
  <c r="B12" i="10"/>
  <c r="D12" i="10" s="1"/>
  <c r="D11" i="10"/>
  <c r="B11" i="10"/>
  <c r="B10" i="10"/>
  <c r="D10" i="10" s="1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D52" i="9"/>
  <c r="B52" i="9"/>
  <c r="B51" i="9"/>
  <c r="D51" i="9" s="1"/>
  <c r="D50" i="9"/>
  <c r="B50" i="9"/>
  <c r="D49" i="9"/>
  <c r="B49" i="9"/>
  <c r="B48" i="9"/>
  <c r="D48" i="9" s="1"/>
  <c r="D47" i="9"/>
  <c r="B47" i="9"/>
  <c r="D46" i="9"/>
  <c r="B46" i="9"/>
  <c r="B45" i="9"/>
  <c r="D45" i="9" s="1"/>
  <c r="D43" i="9"/>
  <c r="B43" i="9"/>
  <c r="D42" i="9"/>
  <c r="B42" i="9"/>
  <c r="B41" i="9"/>
  <c r="D41" i="9" s="1"/>
  <c r="D40" i="9"/>
  <c r="B40" i="9"/>
  <c r="D39" i="9"/>
  <c r="B39" i="9"/>
  <c r="B38" i="9"/>
  <c r="D38" i="9" s="1"/>
  <c r="D37" i="9"/>
  <c r="B37" i="9"/>
  <c r="D36" i="9"/>
  <c r="B36" i="9"/>
  <c r="D35" i="9"/>
  <c r="B35" i="9"/>
  <c r="D33" i="9"/>
  <c r="B33" i="9"/>
  <c r="D32" i="9"/>
  <c r="B32" i="9"/>
  <c r="D31" i="9"/>
  <c r="B31" i="9"/>
  <c r="D30" i="9"/>
  <c r="B30" i="9"/>
  <c r="D29" i="9"/>
  <c r="B29" i="9"/>
  <c r="F28" i="9"/>
  <c r="B28" i="9"/>
  <c r="D28" i="9" s="1"/>
  <c r="F27" i="9"/>
  <c r="D27" i="9"/>
  <c r="B27" i="9"/>
  <c r="F26" i="9"/>
  <c r="B26" i="9"/>
  <c r="D26" i="9" s="1"/>
  <c r="F25" i="9"/>
  <c r="D25" i="9"/>
  <c r="B25" i="9"/>
  <c r="F24" i="9"/>
  <c r="B24" i="9"/>
  <c r="D24" i="9" s="1"/>
  <c r="F23" i="9"/>
  <c r="D23" i="9"/>
  <c r="B23" i="9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B17" i="9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B48" i="8"/>
  <c r="D48" i="8" s="1"/>
  <c r="D47" i="8"/>
  <c r="B47" i="8"/>
  <c r="B46" i="8"/>
  <c r="D46" i="8" s="1"/>
  <c r="B45" i="8"/>
  <c r="D45" i="8" s="1"/>
  <c r="D43" i="8"/>
  <c r="B43" i="8"/>
  <c r="B42" i="8"/>
  <c r="D42" i="8" s="1"/>
  <c r="B41" i="8"/>
  <c r="D41" i="8" s="1"/>
  <c r="D40" i="8"/>
  <c r="B40" i="8"/>
  <c r="B39" i="8"/>
  <c r="D39" i="8" s="1"/>
  <c r="B38" i="8"/>
  <c r="D38" i="8" s="1"/>
  <c r="D37" i="8"/>
  <c r="B37" i="8"/>
  <c r="B36" i="8"/>
  <c r="D36" i="8" s="1"/>
  <c r="B35" i="8"/>
  <c r="D35" i="8" s="1"/>
  <c r="D33" i="8"/>
  <c r="B33" i="8"/>
  <c r="B32" i="8"/>
  <c r="D32" i="8" s="1"/>
  <c r="B31" i="8"/>
  <c r="D31" i="8" s="1"/>
  <c r="D30" i="8"/>
  <c r="B30" i="8"/>
  <c r="B29" i="8"/>
  <c r="D29" i="8" s="1"/>
  <c r="B28" i="8"/>
  <c r="D28" i="8" s="1"/>
  <c r="D27" i="8"/>
  <c r="B27" i="8"/>
  <c r="B26" i="8"/>
  <c r="D26" i="8" s="1"/>
  <c r="B25" i="8"/>
  <c r="D25" i="8" s="1"/>
  <c r="D24" i="8"/>
  <c r="B24" i="8"/>
  <c r="B23" i="8"/>
  <c r="D23" i="8" s="1"/>
  <c r="B22" i="8"/>
  <c r="D22" i="8" s="1"/>
  <c r="D21" i="8"/>
  <c r="B21" i="8"/>
  <c r="F20" i="8"/>
  <c r="D20" i="8"/>
  <c r="B20" i="8"/>
  <c r="F19" i="8"/>
  <c r="D19" i="8"/>
  <c r="B19" i="8"/>
  <c r="F18" i="8"/>
  <c r="D18" i="8"/>
  <c r="B18" i="8"/>
  <c r="D17" i="8"/>
  <c r="B17" i="8"/>
  <c r="B16" i="8"/>
  <c r="D16" i="8" s="1"/>
  <c r="D15" i="8"/>
  <c r="B15" i="8"/>
  <c r="D14" i="8"/>
  <c r="B14" i="8"/>
  <c r="B13" i="8"/>
  <c r="D13" i="8" s="1"/>
  <c r="D12" i="8"/>
  <c r="B12" i="8"/>
  <c r="D11" i="8"/>
  <c r="B11" i="8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D20" i="7"/>
  <c r="B20" i="7"/>
  <c r="F19" i="7"/>
  <c r="D19" i="7"/>
  <c r="B19" i="7"/>
  <c r="F18" i="7"/>
  <c r="B18" i="7"/>
  <c r="D18" i="7" s="1"/>
  <c r="B17" i="7"/>
  <c r="D17" i="7" s="1"/>
  <c r="B16" i="7"/>
  <c r="D16" i="7" s="1"/>
  <c r="D15" i="7"/>
  <c r="B15" i="7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D10" i="6"/>
  <c r="D11" i="6" s="1"/>
  <c r="D12" i="6" s="1"/>
  <c r="B10" i="6"/>
  <c r="E10" i="6" s="1"/>
  <c r="A7" i="6"/>
  <c r="B68" i="5"/>
  <c r="D68" i="5" s="1"/>
  <c r="D67" i="5"/>
  <c r="B67" i="5"/>
  <c r="D66" i="5"/>
  <c r="B66" i="5"/>
  <c r="B65" i="5"/>
  <c r="D65" i="5" s="1"/>
  <c r="D64" i="5"/>
  <c r="B64" i="5"/>
  <c r="D63" i="5"/>
  <c r="B63" i="5"/>
  <c r="B62" i="5"/>
  <c r="D62" i="5" s="1"/>
  <c r="D61" i="5"/>
  <c r="B61" i="5"/>
  <c r="D60" i="5"/>
  <c r="B60" i="5"/>
  <c r="B58" i="5"/>
  <c r="D58" i="5" s="1"/>
  <c r="D57" i="5"/>
  <c r="B57" i="5"/>
  <c r="D56" i="5"/>
  <c r="B56" i="5"/>
  <c r="B55" i="5"/>
  <c r="D55" i="5" s="1"/>
  <c r="D54" i="5"/>
  <c r="B54" i="5"/>
  <c r="D53" i="5"/>
  <c r="B53" i="5"/>
  <c r="B52" i="5"/>
  <c r="D52" i="5" s="1"/>
  <c r="D51" i="5"/>
  <c r="B51" i="5"/>
  <c r="D50" i="5"/>
  <c r="B50" i="5"/>
  <c r="B49" i="5"/>
  <c r="D49" i="5" s="1"/>
  <c r="D48" i="5"/>
  <c r="B48" i="5"/>
  <c r="D47" i="5"/>
  <c r="B47" i="5"/>
  <c r="B46" i="5"/>
  <c r="D46" i="5" s="1"/>
  <c r="D45" i="5"/>
  <c r="B45" i="5"/>
  <c r="D43" i="5"/>
  <c r="B43" i="5"/>
  <c r="B42" i="5"/>
  <c r="D42" i="5" s="1"/>
  <c r="D41" i="5"/>
  <c r="B41" i="5"/>
  <c r="D40" i="5"/>
  <c r="B40" i="5"/>
  <c r="B39" i="5"/>
  <c r="D39" i="5" s="1"/>
  <c r="D38" i="5"/>
  <c r="B38" i="5"/>
  <c r="D37" i="5"/>
  <c r="B37" i="5"/>
  <c r="B36" i="5"/>
  <c r="D36" i="5" s="1"/>
  <c r="D35" i="5"/>
  <c r="B35" i="5"/>
  <c r="D33" i="5"/>
  <c r="B33" i="5"/>
  <c r="B32" i="5"/>
  <c r="D32" i="5" s="1"/>
  <c r="D31" i="5"/>
  <c r="B31" i="5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D17" i="5"/>
  <c r="B17" i="5"/>
  <c r="D16" i="5"/>
  <c r="B16" i="5"/>
  <c r="D15" i="5"/>
  <c r="B15" i="5"/>
  <c r="D14" i="5"/>
  <c r="B14" i="5"/>
  <c r="D13" i="5"/>
  <c r="B13" i="5"/>
  <c r="D12" i="5"/>
  <c r="B12" i="5"/>
  <c r="D11" i="5"/>
  <c r="B11" i="5"/>
  <c r="D10" i="5"/>
  <c r="B10" i="5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E13" i="4" s="1"/>
  <c r="D12" i="4"/>
  <c r="D13" i="4" s="1"/>
  <c r="D14" i="4" s="1"/>
  <c r="B12" i="4"/>
  <c r="E12" i="4" s="1"/>
  <c r="D11" i="4"/>
  <c r="B11" i="4"/>
  <c r="E11" i="4" s="1"/>
  <c r="D10" i="4"/>
  <c r="B10" i="4"/>
  <c r="E10" i="4" s="1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E14" i="3" s="1"/>
  <c r="B13" i="3"/>
  <c r="B12" i="3"/>
  <c r="B11" i="3"/>
  <c r="E11" i="3" s="1"/>
  <c r="E10" i="3"/>
  <c r="F10" i="3" s="1"/>
  <c r="D10" i="3"/>
  <c r="D11" i="3" s="1"/>
  <c r="D12" i="3" s="1"/>
  <c r="D13" i="3" s="1"/>
  <c r="D14" i="3" s="1"/>
  <c r="D15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D13" i="2"/>
  <c r="D14" i="2" s="1"/>
  <c r="D15" i="2" s="1"/>
  <c r="B13" i="2"/>
  <c r="D12" i="2"/>
  <c r="B12" i="2"/>
  <c r="E12" i="2" s="1"/>
  <c r="F12" i="2" s="1"/>
  <c r="F11" i="2"/>
  <c r="G11" i="2" s="1"/>
  <c r="D11" i="2"/>
  <c r="B11" i="2"/>
  <c r="E11" i="2" s="1"/>
  <c r="E10" i="2"/>
  <c r="F10" i="2" s="1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6" l="1"/>
  <c r="G10" i="6"/>
  <c r="E12" i="6"/>
  <c r="D13" i="6"/>
  <c r="E11" i="6"/>
  <c r="F11" i="4"/>
  <c r="G11" i="4"/>
  <c r="F12" i="4"/>
  <c r="G12" i="4" s="1"/>
  <c r="E14" i="4"/>
  <c r="D15" i="4"/>
  <c r="F13" i="4"/>
  <c r="G13" i="4"/>
  <c r="G10" i="4"/>
  <c r="F10" i="4"/>
  <c r="E15" i="3"/>
  <c r="D16" i="3"/>
  <c r="F14" i="3"/>
  <c r="G14" i="3" s="1"/>
  <c r="F11" i="3"/>
  <c r="G11" i="3"/>
  <c r="E12" i="3"/>
  <c r="E13" i="3"/>
  <c r="G10" i="3"/>
  <c r="D16" i="2"/>
  <c r="E15" i="2"/>
  <c r="E14" i="2"/>
  <c r="E13" i="2"/>
  <c r="G10" i="2"/>
  <c r="G12" i="2"/>
  <c r="F11" i="6" l="1"/>
  <c r="G11" i="6" s="1"/>
  <c r="D14" i="6"/>
  <c r="E13" i="6"/>
  <c r="F12" i="6"/>
  <c r="G12" i="6" s="1"/>
  <c r="F14" i="4"/>
  <c r="G14" i="4" s="1"/>
  <c r="E15" i="4"/>
  <c r="D16" i="4"/>
  <c r="F15" i="3"/>
  <c r="G15" i="3"/>
  <c r="F12" i="3"/>
  <c r="G12" i="3" s="1"/>
  <c r="F13" i="3"/>
  <c r="G13" i="3" s="1"/>
  <c r="D17" i="3"/>
  <c r="E16" i="3"/>
  <c r="F15" i="2"/>
  <c r="G15" i="2" s="1"/>
  <c r="D17" i="2"/>
  <c r="E16" i="2"/>
  <c r="G14" i="2"/>
  <c r="F14" i="2"/>
  <c r="F13" i="2"/>
  <c r="G13" i="2"/>
  <c r="F13" i="6" l="1"/>
  <c r="G13" i="6" s="1"/>
  <c r="D15" i="6"/>
  <c r="E14" i="6"/>
  <c r="D17" i="4"/>
  <c r="E16" i="4"/>
  <c r="F15" i="4"/>
  <c r="G15" i="4"/>
  <c r="F16" i="3"/>
  <c r="G16" i="3" s="1"/>
  <c r="D18" i="3"/>
  <c r="E17" i="3"/>
  <c r="F16" i="2"/>
  <c r="G16" i="2" s="1"/>
  <c r="D18" i="2"/>
  <c r="E17" i="2"/>
  <c r="F14" i="6" l="1"/>
  <c r="G14" i="6" s="1"/>
  <c r="D16" i="6"/>
  <c r="E15" i="6"/>
  <c r="F16" i="4"/>
  <c r="G16" i="4" s="1"/>
  <c r="D18" i="4"/>
  <c r="E17" i="4"/>
  <c r="F17" i="3"/>
  <c r="G17" i="3" s="1"/>
  <c r="D19" i="3"/>
  <c r="E18" i="3"/>
  <c r="F17" i="2"/>
  <c r="G17" i="2" s="1"/>
  <c r="D19" i="2"/>
  <c r="E18" i="2"/>
  <c r="G15" i="6" l="1"/>
  <c r="F15" i="6"/>
  <c r="D17" i="6"/>
  <c r="E16" i="6"/>
  <c r="F17" i="4"/>
  <c r="G17" i="4" s="1"/>
  <c r="D19" i="4"/>
  <c r="E18" i="4"/>
  <c r="F18" i="3"/>
  <c r="G18" i="3" s="1"/>
  <c r="D20" i="3"/>
  <c r="E19" i="3"/>
  <c r="F18" i="2"/>
  <c r="G18" i="2"/>
  <c r="D20" i="2"/>
  <c r="E19" i="2"/>
  <c r="F16" i="6" l="1"/>
  <c r="G16" i="6" s="1"/>
  <c r="D18" i="6"/>
  <c r="E17" i="6"/>
  <c r="F18" i="4"/>
  <c r="G18" i="4" s="1"/>
  <c r="D20" i="4"/>
  <c r="E19" i="4"/>
  <c r="F19" i="3"/>
  <c r="G19" i="3"/>
  <c r="D21" i="3"/>
  <c r="E20" i="3"/>
  <c r="F19" i="2"/>
  <c r="G19" i="2" s="1"/>
  <c r="D21" i="2"/>
  <c r="E20" i="2"/>
  <c r="E18" i="6" l="1"/>
  <c r="D19" i="6"/>
  <c r="F17" i="6"/>
  <c r="G17" i="6"/>
  <c r="F19" i="4"/>
  <c r="G19" i="4"/>
  <c r="E20" i="4"/>
  <c r="D21" i="4"/>
  <c r="F20" i="3"/>
  <c r="G20" i="3" s="1"/>
  <c r="E21" i="3"/>
  <c r="D22" i="3"/>
  <c r="F20" i="2"/>
  <c r="G20" i="2" s="1"/>
  <c r="D22" i="2"/>
  <c r="E21" i="2"/>
  <c r="F18" i="6" l="1"/>
  <c r="G18" i="6" s="1"/>
  <c r="D20" i="6"/>
  <c r="E19" i="6"/>
  <c r="E21" i="4"/>
  <c r="D22" i="4"/>
  <c r="F20" i="4"/>
  <c r="G20" i="4" s="1"/>
  <c r="D23" i="3"/>
  <c r="E22" i="3"/>
  <c r="F21" i="3"/>
  <c r="G21" i="3" s="1"/>
  <c r="F21" i="2"/>
  <c r="G21" i="2" s="1"/>
  <c r="D23" i="2"/>
  <c r="E22" i="2"/>
  <c r="D21" i="6" l="1"/>
  <c r="E20" i="6"/>
  <c r="F19" i="6"/>
  <c r="G19" i="6" s="1"/>
  <c r="D23" i="4"/>
  <c r="E22" i="4"/>
  <c r="F21" i="4"/>
  <c r="G21" i="4"/>
  <c r="F22" i="3"/>
  <c r="G22" i="3" s="1"/>
  <c r="D24" i="3"/>
  <c r="E23" i="3"/>
  <c r="F22" i="2"/>
  <c r="G22" i="2"/>
  <c r="D24" i="2"/>
  <c r="E23" i="2"/>
  <c r="D22" i="6" l="1"/>
  <c r="E21" i="6"/>
  <c r="F20" i="6"/>
  <c r="G20" i="6" s="1"/>
  <c r="F22" i="4"/>
  <c r="G22" i="4" s="1"/>
  <c r="D24" i="4"/>
  <c r="E23" i="4"/>
  <c r="F23" i="3"/>
  <c r="G23" i="3" s="1"/>
  <c r="D25" i="3"/>
  <c r="E24" i="3"/>
  <c r="F23" i="2"/>
  <c r="G23" i="2" s="1"/>
  <c r="D25" i="2"/>
  <c r="E24" i="2"/>
  <c r="D23" i="6" l="1"/>
  <c r="E22" i="6"/>
  <c r="F21" i="6"/>
  <c r="G21" i="6" s="1"/>
  <c r="F23" i="4"/>
  <c r="G23" i="4" s="1"/>
  <c r="D25" i="4"/>
  <c r="E24" i="4"/>
  <c r="F24" i="3"/>
  <c r="G24" i="3" s="1"/>
  <c r="D26" i="3"/>
  <c r="E25" i="3"/>
  <c r="F24" i="2"/>
  <c r="G24" i="2"/>
  <c r="D26" i="2"/>
  <c r="E25" i="2"/>
  <c r="D24" i="6" l="1"/>
  <c r="E23" i="6"/>
  <c r="F22" i="6"/>
  <c r="G22" i="6"/>
  <c r="F24" i="4"/>
  <c r="G24" i="4" s="1"/>
  <c r="D26" i="4"/>
  <c r="E25" i="4"/>
  <c r="F25" i="3"/>
  <c r="G25" i="3"/>
  <c r="D27" i="3"/>
  <c r="E26" i="3"/>
  <c r="F25" i="2"/>
  <c r="G25" i="2" s="1"/>
  <c r="D27" i="2"/>
  <c r="E26" i="2"/>
  <c r="E24" i="6" l="1"/>
  <c r="D25" i="6"/>
  <c r="F23" i="6"/>
  <c r="G23" i="6" s="1"/>
  <c r="F25" i="4"/>
  <c r="G25" i="4" s="1"/>
  <c r="E26" i="4"/>
  <c r="D27" i="4"/>
  <c r="F26" i="3"/>
  <c r="G26" i="3" s="1"/>
  <c r="E27" i="3"/>
  <c r="D28" i="3"/>
  <c r="F26" i="2"/>
  <c r="G26" i="2" s="1"/>
  <c r="D28" i="2"/>
  <c r="E27" i="2"/>
  <c r="G24" i="6" l="1"/>
  <c r="F24" i="6"/>
  <c r="D26" i="6"/>
  <c r="E25" i="6"/>
  <c r="E27" i="4"/>
  <c r="D28" i="4"/>
  <c r="F26" i="4"/>
  <c r="G26" i="4" s="1"/>
  <c r="D29" i="3"/>
  <c r="E28" i="3"/>
  <c r="F27" i="3"/>
  <c r="G27" i="3" s="1"/>
  <c r="F27" i="2"/>
  <c r="G27" i="2"/>
  <c r="D29" i="2"/>
  <c r="E28" i="2"/>
  <c r="G25" i="6" l="1"/>
  <c r="F25" i="6"/>
  <c r="D27" i="6"/>
  <c r="E26" i="6"/>
  <c r="D29" i="4"/>
  <c r="E28" i="4"/>
  <c r="F27" i="4"/>
  <c r="G27" i="4"/>
  <c r="F28" i="3"/>
  <c r="G28" i="3" s="1"/>
  <c r="D30" i="3"/>
  <c r="E29" i="3"/>
  <c r="F28" i="2"/>
  <c r="G28" i="2" s="1"/>
  <c r="D30" i="2"/>
  <c r="E29" i="2"/>
  <c r="D28" i="6" l="1"/>
  <c r="E27" i="6"/>
  <c r="F26" i="6"/>
  <c r="G26" i="6" s="1"/>
  <c r="F28" i="4"/>
  <c r="G28" i="4" s="1"/>
  <c r="D30" i="4"/>
  <c r="E29" i="4"/>
  <c r="F29" i="3"/>
  <c r="G29" i="3"/>
  <c r="D31" i="3"/>
  <c r="E30" i="3"/>
  <c r="F29" i="2"/>
  <c r="G29" i="2"/>
  <c r="D31" i="2"/>
  <c r="E30" i="2"/>
  <c r="D29" i="6" l="1"/>
  <c r="E28" i="6"/>
  <c r="F27" i="6"/>
  <c r="G27" i="6" s="1"/>
  <c r="F29" i="4"/>
  <c r="G29" i="4" s="1"/>
  <c r="D31" i="4"/>
  <c r="E30" i="4"/>
  <c r="F30" i="3"/>
  <c r="G30" i="3" s="1"/>
  <c r="D32" i="3"/>
  <c r="E31" i="3"/>
  <c r="F30" i="2"/>
  <c r="G30" i="2"/>
  <c r="D32" i="2"/>
  <c r="E31" i="2"/>
  <c r="D30" i="6" l="1"/>
  <c r="E29" i="6"/>
  <c r="F28" i="6"/>
  <c r="G28" i="6" s="1"/>
  <c r="F30" i="4"/>
  <c r="G30" i="4" s="1"/>
  <c r="D32" i="4"/>
  <c r="E31" i="4"/>
  <c r="F31" i="3"/>
  <c r="G31" i="3"/>
  <c r="D33" i="3"/>
  <c r="E32" i="3"/>
  <c r="F31" i="2"/>
  <c r="G31" i="2" s="1"/>
  <c r="D33" i="2"/>
  <c r="E32" i="2"/>
  <c r="E30" i="6" l="1"/>
  <c r="D31" i="6"/>
  <c r="F29" i="6"/>
  <c r="G29" i="6" s="1"/>
  <c r="F31" i="4"/>
  <c r="G31" i="4" s="1"/>
  <c r="E32" i="4"/>
  <c r="D33" i="4"/>
  <c r="F32" i="3"/>
  <c r="G32" i="3" s="1"/>
  <c r="E33" i="3"/>
  <c r="D35" i="3"/>
  <c r="F32" i="2"/>
  <c r="G32" i="2" s="1"/>
  <c r="E33" i="2"/>
  <c r="D35" i="2"/>
  <c r="F30" i="6" l="1"/>
  <c r="G30" i="6" s="1"/>
  <c r="D32" i="6"/>
  <c r="E31" i="6"/>
  <c r="E33" i="4"/>
  <c r="D35" i="4"/>
  <c r="G32" i="4"/>
  <c r="F32" i="4"/>
  <c r="E35" i="3"/>
  <c r="D36" i="3"/>
  <c r="F33" i="3"/>
  <c r="G33" i="3"/>
  <c r="D36" i="2"/>
  <c r="E35" i="2"/>
  <c r="F33" i="2"/>
  <c r="G33" i="2" s="1"/>
  <c r="D33" i="6" l="1"/>
  <c r="E32" i="6"/>
  <c r="F31" i="6"/>
  <c r="G31" i="6" s="1"/>
  <c r="E35" i="4"/>
  <c r="D36" i="4"/>
  <c r="F33" i="4"/>
  <c r="G33" i="4" s="1"/>
  <c r="D37" i="3"/>
  <c r="E36" i="3"/>
  <c r="F35" i="3"/>
  <c r="G35" i="3" s="1"/>
  <c r="F35" i="2"/>
  <c r="G35" i="2" s="1"/>
  <c r="D37" i="2"/>
  <c r="E36" i="2"/>
  <c r="F32" i="6" l="1"/>
  <c r="G32" i="6" s="1"/>
  <c r="D35" i="6"/>
  <c r="E33" i="6"/>
  <c r="D37" i="4"/>
  <c r="E36" i="4"/>
  <c r="F35" i="4"/>
  <c r="G35" i="4"/>
  <c r="F36" i="3"/>
  <c r="G36" i="3" s="1"/>
  <c r="D38" i="3"/>
  <c r="E37" i="3"/>
  <c r="F36" i="2"/>
  <c r="G36" i="2" s="1"/>
  <c r="D38" i="2"/>
  <c r="E37" i="2"/>
  <c r="F33" i="6" l="1"/>
  <c r="G33" i="6" s="1"/>
  <c r="D36" i="6"/>
  <c r="E35" i="6"/>
  <c r="F36" i="4"/>
  <c r="G36" i="4" s="1"/>
  <c r="D38" i="4"/>
  <c r="E37" i="4"/>
  <c r="F37" i="3"/>
  <c r="G37" i="3" s="1"/>
  <c r="D39" i="3"/>
  <c r="E38" i="3"/>
  <c r="F37" i="2"/>
  <c r="G37" i="2"/>
  <c r="D39" i="2"/>
  <c r="E38" i="2"/>
  <c r="F35" i="6" l="1"/>
  <c r="G35" i="6"/>
  <c r="D37" i="6"/>
  <c r="E36" i="6"/>
  <c r="F37" i="4"/>
  <c r="G37" i="4" s="1"/>
  <c r="D39" i="4"/>
  <c r="E38" i="4"/>
  <c r="F38" i="3"/>
  <c r="G38" i="3" s="1"/>
  <c r="D40" i="3"/>
  <c r="E39" i="3"/>
  <c r="F38" i="2"/>
  <c r="G38" i="2" s="1"/>
  <c r="D40" i="2"/>
  <c r="E39" i="2"/>
  <c r="F36" i="6" l="1"/>
  <c r="G36" i="6" s="1"/>
  <c r="E37" i="6"/>
  <c r="D38" i="6"/>
  <c r="F38" i="4"/>
  <c r="G38" i="4" s="1"/>
  <c r="D40" i="4"/>
  <c r="E39" i="4"/>
  <c r="F39" i="3"/>
  <c r="G39" i="3"/>
  <c r="D41" i="3"/>
  <c r="E40" i="3"/>
  <c r="F39" i="2"/>
  <c r="G39" i="2" s="1"/>
  <c r="D41" i="2"/>
  <c r="E40" i="2"/>
  <c r="D39" i="6" l="1"/>
  <c r="E38" i="6"/>
  <c r="F37" i="6"/>
  <c r="G37" i="6" s="1"/>
  <c r="E40" i="4"/>
  <c r="D41" i="4"/>
  <c r="F39" i="4"/>
  <c r="G39" i="4"/>
  <c r="E41" i="3"/>
  <c r="D42" i="3"/>
  <c r="F40" i="3"/>
  <c r="G40" i="3" s="1"/>
  <c r="F40" i="2"/>
  <c r="G40" i="2"/>
  <c r="D42" i="2"/>
  <c r="E41" i="2"/>
  <c r="F38" i="6" l="1"/>
  <c r="G38" i="6" s="1"/>
  <c r="D40" i="6"/>
  <c r="E39" i="6"/>
  <c r="E41" i="4"/>
  <c r="D42" i="4"/>
  <c r="F40" i="4"/>
  <c r="G40" i="4" s="1"/>
  <c r="D43" i="3"/>
  <c r="E42" i="3"/>
  <c r="F41" i="3"/>
  <c r="G41" i="3" s="1"/>
  <c r="F41" i="2"/>
  <c r="G41" i="2" s="1"/>
  <c r="D43" i="2"/>
  <c r="E42" i="2"/>
  <c r="F39" i="6" l="1"/>
  <c r="G39" i="6" s="1"/>
  <c r="D41" i="6"/>
  <c r="E40" i="6"/>
  <c r="D43" i="4"/>
  <c r="E42" i="4"/>
  <c r="F41" i="4"/>
  <c r="G41" i="4"/>
  <c r="F42" i="3"/>
  <c r="G42" i="3" s="1"/>
  <c r="D45" i="3"/>
  <c r="E43" i="3"/>
  <c r="F42" i="2"/>
  <c r="G42" i="2" s="1"/>
  <c r="D45" i="2"/>
  <c r="E43" i="2"/>
  <c r="F40" i="6" l="1"/>
  <c r="G40" i="6" s="1"/>
  <c r="D42" i="6"/>
  <c r="E41" i="6"/>
  <c r="F42" i="4"/>
  <c r="G42" i="4" s="1"/>
  <c r="D45" i="4"/>
  <c r="E43" i="4"/>
  <c r="F43" i="3"/>
  <c r="G43" i="3" s="1"/>
  <c r="D46" i="3"/>
  <c r="E45" i="3"/>
  <c r="D46" i="2"/>
  <c r="E45" i="2"/>
  <c r="F43" i="2"/>
  <c r="G43" i="2"/>
  <c r="F41" i="6" l="1"/>
  <c r="G41" i="6"/>
  <c r="D43" i="6"/>
  <c r="E42" i="6"/>
  <c r="F43" i="4"/>
  <c r="G43" i="4" s="1"/>
  <c r="D46" i="4"/>
  <c r="E45" i="4"/>
  <c r="F45" i="3"/>
  <c r="G45" i="3" s="1"/>
  <c r="D47" i="3"/>
  <c r="E46" i="3"/>
  <c r="F45" i="2"/>
  <c r="G45" i="2" s="1"/>
  <c r="D47" i="2"/>
  <c r="E46" i="2"/>
  <c r="F42" i="6" l="1"/>
  <c r="G42" i="6" s="1"/>
  <c r="E43" i="6"/>
  <c r="D45" i="6"/>
  <c r="F45" i="4"/>
  <c r="G45" i="4" s="1"/>
  <c r="D47" i="4"/>
  <c r="E46" i="4"/>
  <c r="F46" i="3"/>
  <c r="G46" i="3" s="1"/>
  <c r="D48" i="3"/>
  <c r="E47" i="3"/>
  <c r="F46" i="2"/>
  <c r="G46" i="2"/>
  <c r="D48" i="2"/>
  <c r="E47" i="2"/>
  <c r="D46" i="6" l="1"/>
  <c r="E45" i="6"/>
  <c r="F43" i="6"/>
  <c r="G43" i="6" s="1"/>
  <c r="F46" i="4"/>
  <c r="G46" i="4" s="1"/>
  <c r="D48" i="4"/>
  <c r="E47" i="4"/>
  <c r="D49" i="3"/>
  <c r="E48" i="3"/>
  <c r="F47" i="3"/>
  <c r="G47" i="3"/>
  <c r="F47" i="2"/>
  <c r="G47" i="2" s="1"/>
  <c r="D49" i="2"/>
  <c r="E48" i="2"/>
  <c r="F45" i="6" l="1"/>
  <c r="G45" i="6" s="1"/>
  <c r="D47" i="6"/>
  <c r="E46" i="6"/>
  <c r="F47" i="4"/>
  <c r="G47" i="4"/>
  <c r="E48" i="4"/>
  <c r="D49" i="4"/>
  <c r="F48" i="3"/>
  <c r="G48" i="3" s="1"/>
  <c r="E49" i="3"/>
  <c r="D50" i="3"/>
  <c r="D50" i="2"/>
  <c r="E49" i="2"/>
  <c r="F48" i="2"/>
  <c r="G48" i="2" s="1"/>
  <c r="F46" i="6" l="1"/>
  <c r="G46" i="6" s="1"/>
  <c r="D48" i="6"/>
  <c r="E47" i="6"/>
  <c r="E49" i="4"/>
  <c r="D50" i="4"/>
  <c r="F48" i="4"/>
  <c r="G48" i="4" s="1"/>
  <c r="F49" i="3"/>
  <c r="G49" i="3" s="1"/>
  <c r="D51" i="3"/>
  <c r="E50" i="3"/>
  <c r="F49" i="2"/>
  <c r="G49" i="2" s="1"/>
  <c r="D51" i="2"/>
  <c r="E50" i="2"/>
  <c r="F47" i="6" l="1"/>
  <c r="G47" i="6" s="1"/>
  <c r="D49" i="6"/>
  <c r="E48" i="6"/>
  <c r="D51" i="4"/>
  <c r="E50" i="4"/>
  <c r="F49" i="4"/>
  <c r="G49" i="4"/>
  <c r="F50" i="3"/>
  <c r="G50" i="3" s="1"/>
  <c r="D52" i="3"/>
  <c r="E51" i="3"/>
  <c r="F50" i="2"/>
  <c r="G50" i="2"/>
  <c r="D52" i="2"/>
  <c r="E51" i="2"/>
  <c r="F48" i="6" l="1"/>
  <c r="G48" i="6"/>
  <c r="D50" i="6"/>
  <c r="E49" i="6"/>
  <c r="F50" i="4"/>
  <c r="G50" i="4" s="1"/>
  <c r="D52" i="4"/>
  <c r="E51" i="4"/>
  <c r="D53" i="3"/>
  <c r="E52" i="3"/>
  <c r="G51" i="3"/>
  <c r="F51" i="3"/>
  <c r="F51" i="2"/>
  <c r="G51" i="2" s="1"/>
  <c r="D53" i="2"/>
  <c r="E52" i="2"/>
  <c r="F49" i="6" l="1"/>
  <c r="G49" i="6" s="1"/>
  <c r="E50" i="6"/>
  <c r="D51" i="6"/>
  <c r="D53" i="4"/>
  <c r="E52" i="4"/>
  <c r="F51" i="4"/>
  <c r="G51" i="4" s="1"/>
  <c r="F52" i="3"/>
  <c r="G52" i="3" s="1"/>
  <c r="D54" i="3"/>
  <c r="E53" i="3"/>
  <c r="F52" i="2"/>
  <c r="G52" i="2"/>
  <c r="D54" i="2"/>
  <c r="E53" i="2"/>
  <c r="D52" i="6" l="1"/>
  <c r="E51" i="6"/>
  <c r="F50" i="6"/>
  <c r="G50" i="6"/>
  <c r="F52" i="4"/>
  <c r="G52" i="4" s="1"/>
  <c r="D54" i="4"/>
  <c r="E53" i="4"/>
  <c r="D55" i="3"/>
  <c r="E54" i="3"/>
  <c r="F53" i="3"/>
  <c r="G53" i="3"/>
  <c r="F53" i="2"/>
  <c r="G53" i="2" s="1"/>
  <c r="D55" i="2"/>
  <c r="E54" i="2"/>
  <c r="F51" i="6" l="1"/>
  <c r="G51" i="6" s="1"/>
  <c r="D53" i="6"/>
  <c r="E52" i="6"/>
  <c r="F53" i="4"/>
  <c r="G53" i="4"/>
  <c r="E54" i="4"/>
  <c r="D55" i="4"/>
  <c r="F54" i="3"/>
  <c r="G54" i="3" s="1"/>
  <c r="E55" i="3"/>
  <c r="D56" i="3"/>
  <c r="F54" i="2"/>
  <c r="G54" i="2"/>
  <c r="D56" i="2"/>
  <c r="E55" i="2"/>
  <c r="F52" i="6" l="1"/>
  <c r="G52" i="6" s="1"/>
  <c r="D54" i="6"/>
  <c r="E53" i="6"/>
  <c r="E55" i="4"/>
  <c r="D56" i="4"/>
  <c r="F54" i="4"/>
  <c r="G54" i="4" s="1"/>
  <c r="F55" i="3"/>
  <c r="G55" i="3" s="1"/>
  <c r="D57" i="3"/>
  <c r="E56" i="3"/>
  <c r="F55" i="2"/>
  <c r="G55" i="2" s="1"/>
  <c r="D57" i="2"/>
  <c r="E56" i="2"/>
  <c r="F53" i="6" l="1"/>
  <c r="G53" i="6" s="1"/>
  <c r="D55" i="6"/>
  <c r="E54" i="6"/>
  <c r="D57" i="4"/>
  <c r="E56" i="4"/>
  <c r="F55" i="4"/>
  <c r="G55" i="4"/>
  <c r="F56" i="3"/>
  <c r="G56" i="3" s="1"/>
  <c r="D58" i="3"/>
  <c r="E57" i="3"/>
  <c r="F56" i="2"/>
  <c r="G56" i="2"/>
  <c r="D58" i="2"/>
  <c r="E57" i="2"/>
  <c r="F54" i="6" l="1"/>
  <c r="G54" i="6"/>
  <c r="D56" i="6"/>
  <c r="E55" i="6"/>
  <c r="F56" i="4"/>
  <c r="G56" i="4" s="1"/>
  <c r="D58" i="4"/>
  <c r="E57" i="4"/>
  <c r="F57" i="3"/>
  <c r="G57" i="3" s="1"/>
  <c r="D60" i="3"/>
  <c r="E58" i="3"/>
  <c r="F57" i="2"/>
  <c r="G57" i="2" s="1"/>
  <c r="D60" i="2"/>
  <c r="E58" i="2"/>
  <c r="F55" i="6" l="1"/>
  <c r="G55" i="6" s="1"/>
  <c r="E56" i="6"/>
  <c r="D57" i="6"/>
  <c r="F57" i="4"/>
  <c r="G57" i="4" s="1"/>
  <c r="D60" i="4"/>
  <c r="E58" i="4"/>
  <c r="F58" i="3"/>
  <c r="G58" i="3" s="1"/>
  <c r="D61" i="3"/>
  <c r="E60" i="3"/>
  <c r="F58" i="2"/>
  <c r="G58" i="2"/>
  <c r="D61" i="2"/>
  <c r="E60" i="2"/>
  <c r="D58" i="6" l="1"/>
  <c r="E57" i="6"/>
  <c r="F56" i="6"/>
  <c r="G56" i="6" s="1"/>
  <c r="F58" i="4"/>
  <c r="G58" i="4" s="1"/>
  <c r="D61" i="4"/>
  <c r="E60" i="4"/>
  <c r="F60" i="3"/>
  <c r="G60" i="3" s="1"/>
  <c r="D62" i="3"/>
  <c r="E61" i="3"/>
  <c r="F60" i="2"/>
  <c r="G60" i="2"/>
  <c r="D62" i="2"/>
  <c r="E61" i="2"/>
  <c r="F57" i="6" l="1"/>
  <c r="G57" i="6" s="1"/>
  <c r="D60" i="6"/>
  <c r="E58" i="6"/>
  <c r="D62" i="4"/>
  <c r="E61" i="4"/>
  <c r="F60" i="4"/>
  <c r="G60" i="4" s="1"/>
  <c r="F61" i="3"/>
  <c r="G61" i="3"/>
  <c r="D63" i="3"/>
  <c r="E62" i="3"/>
  <c r="F61" i="2"/>
  <c r="G61" i="2" s="1"/>
  <c r="D63" i="2"/>
  <c r="E62" i="2"/>
  <c r="F58" i="6" l="1"/>
  <c r="G58" i="6" s="1"/>
  <c r="D61" i="6"/>
  <c r="E60" i="6"/>
  <c r="F61" i="4"/>
  <c r="G61" i="4"/>
  <c r="E62" i="4"/>
  <c r="D63" i="4"/>
  <c r="F62" i="3"/>
  <c r="G62" i="3" s="1"/>
  <c r="E63" i="3"/>
  <c r="D64" i="3"/>
  <c r="F62" i="2"/>
  <c r="G62" i="2" s="1"/>
  <c r="D64" i="2"/>
  <c r="E63" i="2"/>
  <c r="F60" i="6" l="1"/>
  <c r="G60" i="6" s="1"/>
  <c r="D62" i="6"/>
  <c r="E61" i="6"/>
  <c r="E63" i="4"/>
  <c r="D64" i="4"/>
  <c r="F62" i="4"/>
  <c r="G62" i="4" s="1"/>
  <c r="D65" i="3"/>
  <c r="E64" i="3"/>
  <c r="F63" i="3"/>
  <c r="G63" i="3" s="1"/>
  <c r="F63" i="2"/>
  <c r="G63" i="2" s="1"/>
  <c r="D65" i="2"/>
  <c r="E64" i="2"/>
  <c r="F61" i="6" l="1"/>
  <c r="G61" i="6"/>
  <c r="D63" i="6"/>
  <c r="E62" i="6"/>
  <c r="D65" i="4"/>
  <c r="E64" i="4"/>
  <c r="F63" i="4"/>
  <c r="G63" i="4"/>
  <c r="F64" i="3"/>
  <c r="G64" i="3" s="1"/>
  <c r="D66" i="3"/>
  <c r="E65" i="3"/>
  <c r="F64" i="2"/>
  <c r="G64" i="2" s="1"/>
  <c r="D66" i="2"/>
  <c r="E65" i="2"/>
  <c r="F62" i="6" l="1"/>
  <c r="G62" i="6" s="1"/>
  <c r="E63" i="6"/>
  <c r="D64" i="6"/>
  <c r="F64" i="4"/>
  <c r="G64" i="4" s="1"/>
  <c r="D66" i="4"/>
  <c r="E65" i="4"/>
  <c r="F65" i="3"/>
  <c r="G65" i="3" s="1"/>
  <c r="D67" i="3"/>
  <c r="E66" i="3"/>
  <c r="F65" i="2"/>
  <c r="G65" i="2" s="1"/>
  <c r="D67" i="2"/>
  <c r="E66" i="2"/>
  <c r="D65" i="6" l="1"/>
  <c r="E64" i="6"/>
  <c r="F63" i="6"/>
  <c r="G63" i="6" s="1"/>
  <c r="F65" i="4"/>
  <c r="G65" i="4" s="1"/>
  <c r="D67" i="4"/>
  <c r="E66" i="4"/>
  <c r="F66" i="3"/>
  <c r="G66" i="3" s="1"/>
  <c r="D68" i="3"/>
  <c r="E68" i="3" s="1"/>
  <c r="E67" i="3"/>
  <c r="F66" i="2"/>
  <c r="G66" i="2"/>
  <c r="D68" i="2"/>
  <c r="E68" i="2" s="1"/>
  <c r="E67" i="2"/>
  <c r="F64" i="6" l="1"/>
  <c r="G64" i="6" s="1"/>
  <c r="D66" i="6"/>
  <c r="E65" i="6"/>
  <c r="F66" i="4"/>
  <c r="G66" i="4" s="1"/>
  <c r="D68" i="4"/>
  <c r="E68" i="4" s="1"/>
  <c r="E67" i="4"/>
  <c r="F68" i="3"/>
  <c r="G68" i="3" s="1"/>
  <c r="F67" i="3"/>
  <c r="G67" i="3"/>
  <c r="F67" i="2"/>
  <c r="G67" i="2" s="1"/>
  <c r="F68" i="2"/>
  <c r="G68" i="2" s="1"/>
  <c r="F65" i="6" l="1"/>
  <c r="G65" i="6" s="1"/>
  <c r="D67" i="6"/>
  <c r="E66" i="6"/>
  <c r="F67" i="4"/>
  <c r="G67" i="4"/>
  <c r="F68" i="4"/>
  <c r="G68" i="4" s="1"/>
  <c r="F66" i="6" l="1"/>
  <c r="G66" i="6" s="1"/>
  <c r="D68" i="6"/>
  <c r="E68" i="6" s="1"/>
  <c r="E67" i="6"/>
  <c r="F67" i="6" l="1"/>
  <c r="G67" i="6"/>
  <c r="F68" i="6"/>
  <c r="G68" i="6" s="1"/>
</calcChain>
</file>

<file path=xl/sharedStrings.xml><?xml version="1.0" encoding="utf-8"?>
<sst xmlns="http://schemas.openxmlformats.org/spreadsheetml/2006/main" count="2087" uniqueCount="258">
  <si>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</si>
  <si>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</si>
  <si>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</si>
  <si>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</si>
  <si>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</si>
  <si>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</si>
  <si>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</si>
  <si>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</si>
  <si>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01.06.26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</si>
  <si>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</si>
  <si>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</si>
  <si>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</si>
  <si>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</si>
  <si>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</si>
  <si>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</si>
  <si>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</si>
  <si>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</si>
  <si>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</si>
  <si>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</si>
  <si>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</si>
  <si>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</si>
  <si>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</si>
  <si>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</si>
  <si>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</si>
  <si>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</si>
  <si>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</si>
  <si>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</si>
  <si>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</si>
  <si>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</si>
  <si>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</si>
  <si>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</si>
  <si>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</si>
  <si>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</si>
  <si>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</si>
  <si>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</si>
  <si>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</si>
  <si>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</si>
  <si>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</si>
  <si>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</si>
  <si>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</si>
  <si>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</si>
  <si>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</si>
  <si>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</si>
  <si>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</si>
  <si>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</si>
  <si>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</si>
  <si>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</si>
  <si>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</si>
  <si>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</si>
  <si>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</si>
  <si>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</si>
  <si>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</si>
  <si>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</si>
  <si>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</si>
  <si>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</si>
  <si>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</si>
  <si>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</si>
  <si>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</si>
  <si>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</si>
  <si>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</si>
  <si>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</si>
  <si>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</si>
  <si>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</si>
  <si>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</si>
  <si>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</si>
  <si>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</si>
  <si>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</si>
  <si>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</si>
  <si>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</si>
  <si>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</si>
  <si>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</si>
  <si>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</si>
  <si>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</si>
  <si>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</si>
  <si>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</si>
  <si>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</si>
  <si>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</si>
  <si>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</si>
  <si>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</si>
  <si>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</si>
  <si>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</si>
  <si>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</si>
  <si>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</si>
  <si>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</si>
  <si>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</si>
  <si>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</si>
  <si>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</si>
  <si>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</si>
  <si>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</si>
  <si>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</si>
  <si>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</si>
  <si>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</si>
  <si>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</si>
  <si>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</si>
  <si>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</si>
  <si>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</si>
  <si>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</si>
  <si>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</si>
  <si>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</si>
  <si>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</si>
  <si>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</si>
  <si>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</si>
  <si>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</si>
  <si>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</si>
  <si>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</si>
  <si>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</si>
  <si>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</si>
  <si>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</si>
  <si>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</si>
  <si>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</si>
  <si>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</si>
  <si>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</si>
  <si>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</si>
  <si>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</si>
  <si>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</si>
  <si>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</si>
  <si>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</si>
  <si>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</si>
  <si>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</si>
  <si>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</si>
  <si>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</si>
  <si>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</si>
  <si>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</si>
  <si>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</si>
  <si>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</si>
  <si>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</si>
  <si>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</si>
  <si>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</si>
  <si>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</si>
  <si>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</si>
  <si>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</si>
  <si>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</si>
  <si>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</si>
  <si>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</si>
  <si>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</si>
  <si>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</si>
  <si>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</si>
  <si>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</si>
  <si>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</si>
  <si>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</si>
  <si>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</si>
  <si>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</si>
  <si>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</si>
  <si>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</si>
  <si>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</si>
  <si>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</si>
  <si>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</si>
  <si>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</si>
  <si>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</si>
  <si>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</si>
  <si>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</si>
  <si>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</si>
  <si>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</si>
  <si>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</si>
  <si>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</si>
  <si>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</si>
  <si>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</si>
  <si>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</si>
  <si>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</si>
  <si>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</si>
  <si>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</si>
  <si>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</si>
  <si>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</si>
  <si>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</si>
  <si>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</si>
  <si>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</si>
  <si>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</si>
  <si>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</si>
  <si>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</si>
  <si>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</si>
  <si>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</si>
  <si>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PP 3MI   POWDER</t>
  </si>
  <si>
    <t>PP CP   M 307 / M 315 / M 325</t>
  </si>
  <si>
    <t>POST SALES QUANTITY DISCOUNT AS APPLICABLE</t>
  </si>
  <si>
    <t>TOTAL</t>
  </si>
  <si>
    <t>AMT RS.</t>
  </si>
  <si>
    <t xml:space="preserve">         TRANS.CHARGES PMT.</t>
  </si>
  <si>
    <t>LOCATIONS</t>
  </si>
  <si>
    <t xml:space="preserve">            **T.D.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</si>
  <si>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</si>
  <si>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</si>
  <si>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</si>
  <si>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</si>
  <si>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</si>
  <si>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</si>
  <si>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</si>
  <si>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</si>
  <si>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</si>
  <si>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</si>
  <si>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</si>
  <si>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</si>
  <si>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</si>
  <si>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FREIGHT</t>
  </si>
  <si>
    <t>RS/MT.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</si>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</sst>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20" fillId="0" borderId="0" xfId="0" applyFont="1" applyBorder="1" applyAlignment="1">
      <alignment horizontal="center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43" fontId="5" fillId="0" borderId="0" xfId="1" applyFont="1" applyBorder="1" applyAlignment="1">
      <alignment horizontal="left"/>
    </xf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horizontal="left"/>
    </xf>
    <xf numFmtId="0" fontId="5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01.06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PYRAMID"/>
      <sheetName val="AVH"/>
    </sheetNames>
    <sheetDataSet>
      <sheetData sheetId="0">
        <row r="72">
          <cell r="B72">
            <v>158346</v>
          </cell>
          <cell r="C72">
            <v>160096</v>
          </cell>
          <cell r="D72">
            <v>158846</v>
          </cell>
          <cell r="E72">
            <v>160222</v>
          </cell>
          <cell r="F72">
            <v>160449</v>
          </cell>
          <cell r="G72">
            <v>150309</v>
          </cell>
          <cell r="H72">
            <v>149559</v>
          </cell>
          <cell r="I72">
            <v>148280</v>
          </cell>
          <cell r="J72">
            <v>150280</v>
          </cell>
          <cell r="N72">
            <v>161622</v>
          </cell>
          <cell r="Q72">
            <v>149396</v>
          </cell>
          <cell r="R72">
            <v>148446</v>
          </cell>
          <cell r="S72">
            <v>150446</v>
          </cell>
          <cell r="T72">
            <v>159122</v>
          </cell>
          <cell r="U72">
            <v>159122</v>
          </cell>
          <cell r="W72">
            <v>155176</v>
          </cell>
          <cell r="X72">
            <v>155176</v>
          </cell>
          <cell r="Y72">
            <v>153176</v>
          </cell>
        </row>
        <row r="86">
          <cell r="B86">
            <v>158408</v>
          </cell>
          <cell r="C86">
            <v>160158</v>
          </cell>
          <cell r="D86">
            <v>158908</v>
          </cell>
          <cell r="E86">
            <v>159784</v>
          </cell>
          <cell r="F86">
            <v>159768</v>
          </cell>
          <cell r="G86">
            <v>150044</v>
          </cell>
          <cell r="H86">
            <v>149234</v>
          </cell>
          <cell r="I86">
            <v>147843</v>
          </cell>
          <cell r="J86">
            <v>149843</v>
          </cell>
          <cell r="M86">
            <v>161184</v>
          </cell>
          <cell r="N86">
            <v>161184</v>
          </cell>
          <cell r="Q86">
            <v>149503</v>
          </cell>
          <cell r="R86">
            <v>148233</v>
          </cell>
          <cell r="S86">
            <v>150233</v>
          </cell>
          <cell r="T86">
            <v>158684</v>
          </cell>
          <cell r="U86">
            <v>158684</v>
          </cell>
          <cell r="W86">
            <v>154734</v>
          </cell>
          <cell r="X86">
            <v>154734</v>
          </cell>
          <cell r="Y86">
            <v>152734</v>
          </cell>
        </row>
      </sheetData>
      <sheetData sheetId="1">
        <row r="71">
          <cell r="B71">
            <v>155793</v>
          </cell>
          <cell r="C71">
            <v>157543</v>
          </cell>
          <cell r="D71">
            <v>156293</v>
          </cell>
          <cell r="E71">
            <v>157773</v>
          </cell>
          <cell r="F71">
            <v>157258</v>
          </cell>
          <cell r="G71">
            <v>147518</v>
          </cell>
          <cell r="H71">
            <v>146768</v>
          </cell>
          <cell r="I71">
            <v>144588</v>
          </cell>
          <cell r="J71">
            <v>146588</v>
          </cell>
          <cell r="M71">
            <v>159173</v>
          </cell>
          <cell r="N71">
            <v>159173</v>
          </cell>
          <cell r="Q71">
            <v>146954</v>
          </cell>
          <cell r="R71">
            <v>145243</v>
          </cell>
          <cell r="S71">
            <v>147243</v>
          </cell>
          <cell r="T71">
            <v>156673</v>
          </cell>
          <cell r="U71">
            <v>156673</v>
          </cell>
          <cell r="W71">
            <v>152761</v>
          </cell>
          <cell r="X71">
            <v>152761</v>
          </cell>
          <cell r="Y71">
            <v>150761</v>
          </cell>
          <cell r="Z71">
            <v>148761</v>
          </cell>
          <cell r="AA71">
            <v>141454</v>
          </cell>
          <cell r="AB71">
            <v>154258</v>
          </cell>
          <cell r="AC71">
            <v>152793</v>
          </cell>
        </row>
        <row r="72">
          <cell r="B72">
            <v>155129</v>
          </cell>
          <cell r="C72">
            <v>156879</v>
          </cell>
          <cell r="D72">
            <v>155629</v>
          </cell>
          <cell r="E72">
            <v>157112</v>
          </cell>
          <cell r="F72">
            <v>156985</v>
          </cell>
          <cell r="G72">
            <v>147345</v>
          </cell>
          <cell r="H72">
            <v>146395</v>
          </cell>
          <cell r="I72">
            <v>145169</v>
          </cell>
          <cell r="J72">
            <v>147169</v>
          </cell>
          <cell r="M72">
            <v>158512</v>
          </cell>
          <cell r="N72">
            <v>158512</v>
          </cell>
          <cell r="Q72">
            <v>146327</v>
          </cell>
          <cell r="R72">
            <v>145279</v>
          </cell>
          <cell r="S72">
            <v>147279</v>
          </cell>
          <cell r="T72">
            <v>156012</v>
          </cell>
          <cell r="U72">
            <v>156012</v>
          </cell>
          <cell r="W72">
            <v>151562</v>
          </cell>
          <cell r="X72">
            <v>151562</v>
          </cell>
          <cell r="Y72">
            <v>149562</v>
          </cell>
          <cell r="Z72">
            <v>147562</v>
          </cell>
          <cell r="AA72">
            <v>140827</v>
          </cell>
          <cell r="AB72">
            <v>153985</v>
          </cell>
          <cell r="AC72">
            <v>152129</v>
          </cell>
        </row>
        <row r="73">
          <cell r="B73">
            <v>154960</v>
          </cell>
          <cell r="C73">
            <v>156710</v>
          </cell>
          <cell r="D73">
            <v>155460</v>
          </cell>
          <cell r="E73">
            <v>156836</v>
          </cell>
          <cell r="F73">
            <v>157063</v>
          </cell>
          <cell r="G73">
            <v>146923</v>
          </cell>
          <cell r="H73">
            <v>146173</v>
          </cell>
          <cell r="I73">
            <v>144894</v>
          </cell>
          <cell r="J73">
            <v>146894</v>
          </cell>
          <cell r="M73">
            <v>158236</v>
          </cell>
          <cell r="N73">
            <v>158236</v>
          </cell>
          <cell r="Q73">
            <v>146010</v>
          </cell>
          <cell r="R73">
            <v>145060</v>
          </cell>
          <cell r="S73">
            <v>147060</v>
          </cell>
          <cell r="T73">
            <v>155736</v>
          </cell>
          <cell r="U73">
            <v>155736</v>
          </cell>
          <cell r="W73">
            <v>151790</v>
          </cell>
          <cell r="X73">
            <v>151790</v>
          </cell>
          <cell r="Y73">
            <v>149790</v>
          </cell>
          <cell r="Z73">
            <v>147790</v>
          </cell>
          <cell r="AA73">
            <v>140510</v>
          </cell>
          <cell r="AB73">
            <v>154063</v>
          </cell>
          <cell r="AC73">
            <v>151960</v>
          </cell>
        </row>
        <row r="74">
          <cell r="B74">
            <v>155826</v>
          </cell>
          <cell r="C74">
            <v>157576</v>
          </cell>
          <cell r="D74">
            <v>156326</v>
          </cell>
          <cell r="E74">
            <v>158060</v>
          </cell>
          <cell r="F74">
            <v>157400</v>
          </cell>
          <cell r="G74">
            <v>147760</v>
          </cell>
          <cell r="H74">
            <v>146760</v>
          </cell>
          <cell r="I74">
            <v>145830</v>
          </cell>
          <cell r="J74">
            <v>147830</v>
          </cell>
          <cell r="M74">
            <v>159460</v>
          </cell>
          <cell r="N74">
            <v>159460</v>
          </cell>
          <cell r="Q74">
            <v>147091</v>
          </cell>
          <cell r="R74">
            <v>146076</v>
          </cell>
          <cell r="S74">
            <v>148076</v>
          </cell>
          <cell r="T74">
            <v>156960</v>
          </cell>
          <cell r="U74">
            <v>156960</v>
          </cell>
          <cell r="W74">
            <v>152954</v>
          </cell>
          <cell r="X74">
            <v>152954</v>
          </cell>
          <cell r="Y74">
            <v>150954</v>
          </cell>
          <cell r="Z74">
            <v>148954</v>
          </cell>
          <cell r="AA74">
            <v>141591</v>
          </cell>
          <cell r="AB74">
            <v>154400</v>
          </cell>
          <cell r="AC74">
            <v>152826</v>
          </cell>
        </row>
        <row r="76">
          <cell r="B76">
            <v>155518</v>
          </cell>
          <cell r="C76">
            <v>157268</v>
          </cell>
          <cell r="D76">
            <v>156018</v>
          </cell>
          <cell r="E76">
            <v>157342</v>
          </cell>
          <cell r="F76">
            <v>157818</v>
          </cell>
          <cell r="G76">
            <v>147528</v>
          </cell>
          <cell r="H76">
            <v>146728</v>
          </cell>
          <cell r="I76">
            <v>145348</v>
          </cell>
          <cell r="J76">
            <v>147348</v>
          </cell>
          <cell r="M76">
            <v>158742</v>
          </cell>
          <cell r="N76">
            <v>158742</v>
          </cell>
          <cell r="Q76">
            <v>146459</v>
          </cell>
          <cell r="R76">
            <v>145518</v>
          </cell>
          <cell r="S76">
            <v>147518</v>
          </cell>
          <cell r="T76">
            <v>156242</v>
          </cell>
          <cell r="U76">
            <v>156242</v>
          </cell>
          <cell r="W76">
            <v>151801</v>
          </cell>
          <cell r="X76">
            <v>151801</v>
          </cell>
          <cell r="Y76">
            <v>149801</v>
          </cell>
          <cell r="Z76">
            <v>147801</v>
          </cell>
          <cell r="AA76">
            <v>140959</v>
          </cell>
          <cell r="AB76">
            <v>154818</v>
          </cell>
          <cell r="AC76">
            <v>152518</v>
          </cell>
        </row>
        <row r="77">
          <cell r="B77">
            <v>155780</v>
          </cell>
          <cell r="C77">
            <v>157530</v>
          </cell>
          <cell r="D77">
            <v>156280</v>
          </cell>
          <cell r="E77">
            <v>157410</v>
          </cell>
          <cell r="F77">
            <v>157004</v>
          </cell>
          <cell r="G77">
            <v>147670</v>
          </cell>
          <cell r="H77">
            <v>146860</v>
          </cell>
          <cell r="I77">
            <v>145482</v>
          </cell>
          <cell r="J77">
            <v>147482</v>
          </cell>
          <cell r="M77">
            <v>158810</v>
          </cell>
          <cell r="N77">
            <v>158810</v>
          </cell>
          <cell r="Q77">
            <v>146650</v>
          </cell>
          <cell r="R77">
            <v>145597</v>
          </cell>
          <cell r="S77">
            <v>147597</v>
          </cell>
          <cell r="T77">
            <v>156310</v>
          </cell>
          <cell r="U77">
            <v>156310</v>
          </cell>
          <cell r="W77">
            <v>152068</v>
          </cell>
          <cell r="X77">
            <v>152068</v>
          </cell>
          <cell r="Y77">
            <v>150068</v>
          </cell>
          <cell r="Z77">
            <v>148068</v>
          </cell>
          <cell r="AA77">
            <v>141150</v>
          </cell>
          <cell r="AB77">
            <v>154004</v>
          </cell>
          <cell r="AC77">
            <v>152780</v>
          </cell>
        </row>
        <row r="78">
          <cell r="B78">
            <v>155534</v>
          </cell>
          <cell r="C78">
            <v>157284</v>
          </cell>
          <cell r="D78">
            <v>156034</v>
          </cell>
          <cell r="E78">
            <v>157229</v>
          </cell>
          <cell r="F78">
            <v>157732</v>
          </cell>
          <cell r="G78">
            <v>147489</v>
          </cell>
          <cell r="H78">
            <v>146679</v>
          </cell>
          <cell r="I78">
            <v>145262</v>
          </cell>
          <cell r="J78">
            <v>147262</v>
          </cell>
          <cell r="M78">
            <v>158629</v>
          </cell>
          <cell r="N78">
            <v>158629</v>
          </cell>
          <cell r="Q78">
            <v>146614</v>
          </cell>
          <cell r="R78">
            <v>145542</v>
          </cell>
          <cell r="S78">
            <v>147542</v>
          </cell>
          <cell r="T78">
            <v>156129</v>
          </cell>
          <cell r="U78">
            <v>156129</v>
          </cell>
          <cell r="W78">
            <v>151634</v>
          </cell>
          <cell r="X78">
            <v>151634</v>
          </cell>
          <cell r="Y78">
            <v>149634</v>
          </cell>
          <cell r="Z78">
            <v>147634</v>
          </cell>
          <cell r="AA78">
            <v>141114</v>
          </cell>
          <cell r="AB78">
            <v>154732</v>
          </cell>
          <cell r="AC78">
            <v>152534</v>
          </cell>
        </row>
        <row r="79">
          <cell r="B79">
            <v>155674</v>
          </cell>
          <cell r="C79">
            <v>157424</v>
          </cell>
          <cell r="D79">
            <v>156174</v>
          </cell>
          <cell r="E79">
            <v>157432</v>
          </cell>
          <cell r="F79">
            <v>158038</v>
          </cell>
          <cell r="G79">
            <v>147692</v>
          </cell>
          <cell r="H79">
            <v>146882</v>
          </cell>
          <cell r="I79">
            <v>145502</v>
          </cell>
          <cell r="J79">
            <v>147502</v>
          </cell>
          <cell r="M79">
            <v>158832</v>
          </cell>
          <cell r="N79">
            <v>158832</v>
          </cell>
          <cell r="Q79">
            <v>146214</v>
          </cell>
          <cell r="R79">
            <v>145348</v>
          </cell>
          <cell r="S79">
            <v>147348</v>
          </cell>
          <cell r="T79">
            <v>156332</v>
          </cell>
          <cell r="U79">
            <v>156332</v>
          </cell>
          <cell r="W79">
            <v>151674</v>
          </cell>
          <cell r="X79">
            <v>151674</v>
          </cell>
          <cell r="Y79">
            <v>149674</v>
          </cell>
          <cell r="Z79">
            <v>147674</v>
          </cell>
          <cell r="AA79">
            <v>140714</v>
          </cell>
          <cell r="AB79">
            <v>155038</v>
          </cell>
          <cell r="AC79">
            <v>152674</v>
          </cell>
        </row>
        <row r="80">
          <cell r="B80">
            <v>155011</v>
          </cell>
          <cell r="C80">
            <v>156761</v>
          </cell>
          <cell r="D80">
            <v>155511</v>
          </cell>
          <cell r="E80">
            <v>157039</v>
          </cell>
          <cell r="F80">
            <v>157232</v>
          </cell>
          <cell r="G80">
            <v>146993</v>
          </cell>
          <cell r="H80">
            <v>146142</v>
          </cell>
          <cell r="I80">
            <v>144662</v>
          </cell>
          <cell r="J80">
            <v>146662</v>
          </cell>
          <cell r="M80">
            <v>158439</v>
          </cell>
          <cell r="N80">
            <v>158439</v>
          </cell>
          <cell r="Q80">
            <v>146154</v>
          </cell>
          <cell r="R80">
            <v>145261</v>
          </cell>
          <cell r="S80">
            <v>147261</v>
          </cell>
          <cell r="T80">
            <v>155939</v>
          </cell>
          <cell r="U80">
            <v>155939</v>
          </cell>
          <cell r="W80">
            <v>151304</v>
          </cell>
          <cell r="X80">
            <v>151304</v>
          </cell>
          <cell r="Y80">
            <v>149304</v>
          </cell>
          <cell r="Z80">
            <v>147304</v>
          </cell>
          <cell r="AA80">
            <v>140654</v>
          </cell>
          <cell r="AB80">
            <v>154232</v>
          </cell>
          <cell r="AC80">
            <v>152011</v>
          </cell>
        </row>
        <row r="81">
          <cell r="B81">
            <v>155186</v>
          </cell>
          <cell r="C81">
            <v>156936</v>
          </cell>
          <cell r="D81">
            <v>155686</v>
          </cell>
          <cell r="E81">
            <v>157554</v>
          </cell>
          <cell r="F81">
            <v>157407</v>
          </cell>
          <cell r="G81">
            <v>147217</v>
          </cell>
          <cell r="H81">
            <v>146317</v>
          </cell>
          <cell r="I81">
            <v>144837</v>
          </cell>
          <cell r="J81">
            <v>146837</v>
          </cell>
          <cell r="M81">
            <v>158954</v>
          </cell>
          <cell r="N81">
            <v>158954</v>
          </cell>
          <cell r="Q81">
            <v>146188</v>
          </cell>
          <cell r="R81">
            <v>145436</v>
          </cell>
          <cell r="S81">
            <v>147436</v>
          </cell>
          <cell r="T81">
            <v>156454</v>
          </cell>
          <cell r="U81">
            <v>156454</v>
          </cell>
          <cell r="W81">
            <v>151338</v>
          </cell>
          <cell r="X81">
            <v>151338</v>
          </cell>
          <cell r="Y81">
            <v>149338</v>
          </cell>
          <cell r="Z81">
            <v>147338</v>
          </cell>
          <cell r="AA81">
            <v>140688</v>
          </cell>
          <cell r="AB81">
            <v>154407</v>
          </cell>
          <cell r="AC81">
            <v>152186</v>
          </cell>
        </row>
        <row r="82">
          <cell r="B82">
            <v>154775</v>
          </cell>
          <cell r="C82">
            <v>156525</v>
          </cell>
          <cell r="D82">
            <v>155275</v>
          </cell>
          <cell r="E82">
            <v>156428</v>
          </cell>
          <cell r="F82">
            <v>157323</v>
          </cell>
          <cell r="G82">
            <v>146688</v>
          </cell>
          <cell r="H82">
            <v>145833</v>
          </cell>
          <cell r="I82">
            <v>144498</v>
          </cell>
          <cell r="J82">
            <v>146498</v>
          </cell>
          <cell r="M82">
            <v>157828</v>
          </cell>
          <cell r="N82">
            <v>157828</v>
          </cell>
          <cell r="Q82">
            <v>145501</v>
          </cell>
          <cell r="R82">
            <v>144725</v>
          </cell>
          <cell r="S82">
            <v>146725</v>
          </cell>
          <cell r="T82">
            <v>155328</v>
          </cell>
          <cell r="U82">
            <v>155328</v>
          </cell>
          <cell r="W82">
            <v>150946</v>
          </cell>
          <cell r="X82">
            <v>150946</v>
          </cell>
          <cell r="Y82">
            <v>148946</v>
          </cell>
          <cell r="Z82">
            <v>146946</v>
          </cell>
          <cell r="AA82">
            <v>140001</v>
          </cell>
          <cell r="AB82">
            <v>154323</v>
          </cell>
          <cell r="AC82">
            <v>151775</v>
          </cell>
        </row>
        <row r="86">
          <cell r="B86">
            <v>155526</v>
          </cell>
          <cell r="C86">
            <v>157276</v>
          </cell>
          <cell r="D86">
            <v>156026</v>
          </cell>
          <cell r="E86">
            <v>156810</v>
          </cell>
          <cell r="F86">
            <v>157194</v>
          </cell>
          <cell r="G86">
            <v>147070</v>
          </cell>
          <cell r="H86">
            <v>146260</v>
          </cell>
          <cell r="I86">
            <v>144869</v>
          </cell>
          <cell r="J86">
            <v>146869</v>
          </cell>
          <cell r="M86">
            <v>158210</v>
          </cell>
          <cell r="N86">
            <v>158210</v>
          </cell>
          <cell r="Q86">
            <v>146529</v>
          </cell>
          <cell r="R86">
            <v>145259</v>
          </cell>
          <cell r="S86">
            <v>147259</v>
          </cell>
          <cell r="T86">
            <v>155710</v>
          </cell>
          <cell r="U86">
            <v>155710</v>
          </cell>
          <cell r="W86">
            <v>151802</v>
          </cell>
          <cell r="X86">
            <v>151802</v>
          </cell>
          <cell r="Y86">
            <v>149802</v>
          </cell>
          <cell r="Z86">
            <v>147802</v>
          </cell>
          <cell r="AA86">
            <v>141029</v>
          </cell>
          <cell r="AB86">
            <v>154194</v>
          </cell>
          <cell r="AC86">
            <v>152526</v>
          </cell>
        </row>
        <row r="87">
          <cell r="B87">
            <v>155339</v>
          </cell>
          <cell r="C87">
            <v>157089</v>
          </cell>
          <cell r="D87">
            <v>155839</v>
          </cell>
          <cell r="E87">
            <v>156715</v>
          </cell>
          <cell r="F87">
            <v>156699</v>
          </cell>
          <cell r="G87">
            <v>146975</v>
          </cell>
          <cell r="H87">
            <v>146165</v>
          </cell>
          <cell r="I87">
            <v>144774</v>
          </cell>
          <cell r="J87">
            <v>146774</v>
          </cell>
          <cell r="M87">
            <v>158115</v>
          </cell>
          <cell r="N87">
            <v>158115</v>
          </cell>
          <cell r="Q87">
            <v>146434</v>
          </cell>
          <cell r="R87">
            <v>145164</v>
          </cell>
          <cell r="S87">
            <v>147164</v>
          </cell>
          <cell r="T87">
            <v>155615</v>
          </cell>
          <cell r="U87">
            <v>155615</v>
          </cell>
          <cell r="W87">
            <v>151665</v>
          </cell>
          <cell r="X87">
            <v>151665</v>
          </cell>
          <cell r="Y87">
            <v>149665</v>
          </cell>
          <cell r="Z87">
            <v>147665</v>
          </cell>
          <cell r="AA87">
            <v>140934</v>
          </cell>
          <cell r="AB87">
            <v>153699</v>
          </cell>
          <cell r="AC87">
            <v>152339</v>
          </cell>
        </row>
      </sheetData>
      <sheetData sheetId="2">
        <row r="68">
          <cell r="B68">
            <v>139511</v>
          </cell>
          <cell r="C68">
            <v>140511</v>
          </cell>
          <cell r="D68">
            <v>149611</v>
          </cell>
          <cell r="E68">
            <v>151611</v>
          </cell>
          <cell r="F68">
            <v>153301</v>
          </cell>
          <cell r="H68">
            <v>137511</v>
          </cell>
          <cell r="I68">
            <v>137511</v>
          </cell>
        </row>
        <row r="69">
          <cell r="B69">
            <v>138854</v>
          </cell>
          <cell r="C69">
            <v>139854</v>
          </cell>
          <cell r="D69">
            <v>148944</v>
          </cell>
          <cell r="E69">
            <v>150944</v>
          </cell>
          <cell r="F69">
            <v>152634</v>
          </cell>
          <cell r="H69">
            <v>136854</v>
          </cell>
          <cell r="I69">
            <v>136854</v>
          </cell>
        </row>
        <row r="70">
          <cell r="B70">
            <v>138567</v>
          </cell>
          <cell r="C70">
            <v>139567</v>
          </cell>
          <cell r="D70">
            <v>148657</v>
          </cell>
          <cell r="E70">
            <v>150657</v>
          </cell>
          <cell r="F70">
            <v>152357</v>
          </cell>
          <cell r="H70">
            <v>136567</v>
          </cell>
          <cell r="I70">
            <v>136567</v>
          </cell>
          <cell r="J70">
            <v>141953</v>
          </cell>
          <cell r="K70">
            <v>142953</v>
          </cell>
          <cell r="L70">
            <v>152043</v>
          </cell>
          <cell r="M70">
            <v>154043</v>
          </cell>
          <cell r="N70">
            <v>155743</v>
          </cell>
          <cell r="O70">
            <v>155243</v>
          </cell>
        </row>
        <row r="71">
          <cell r="B71">
            <v>139756</v>
          </cell>
          <cell r="C71">
            <v>140756</v>
          </cell>
          <cell r="D71">
            <v>149846</v>
          </cell>
          <cell r="E71">
            <v>151846</v>
          </cell>
          <cell r="F71">
            <v>153516</v>
          </cell>
          <cell r="H71">
            <v>137756</v>
          </cell>
          <cell r="I71">
            <v>137756</v>
          </cell>
        </row>
        <row r="73">
          <cell r="B73">
            <v>139131</v>
          </cell>
          <cell r="C73">
            <v>140131</v>
          </cell>
          <cell r="D73">
            <v>149211</v>
          </cell>
          <cell r="E73">
            <v>151211</v>
          </cell>
          <cell r="F73">
            <v>152901</v>
          </cell>
          <cell r="H73">
            <v>137131</v>
          </cell>
          <cell r="I73">
            <v>137131</v>
          </cell>
        </row>
        <row r="74">
          <cell r="B74">
            <v>139228</v>
          </cell>
          <cell r="C74">
            <v>140228</v>
          </cell>
          <cell r="D74">
            <v>149318</v>
          </cell>
          <cell r="E74">
            <v>151318</v>
          </cell>
          <cell r="F74">
            <v>153002</v>
          </cell>
          <cell r="H74">
            <v>137228</v>
          </cell>
          <cell r="I74">
            <v>137228</v>
          </cell>
        </row>
        <row r="75">
          <cell r="B75">
            <v>139118</v>
          </cell>
          <cell r="C75">
            <v>140118</v>
          </cell>
          <cell r="D75">
            <v>149208</v>
          </cell>
          <cell r="E75">
            <v>151208</v>
          </cell>
          <cell r="F75">
            <v>152822</v>
          </cell>
          <cell r="H75">
            <v>137118</v>
          </cell>
          <cell r="I75">
            <v>137118</v>
          </cell>
        </row>
        <row r="76">
          <cell r="B76">
            <v>139064</v>
          </cell>
          <cell r="C76">
            <v>140064</v>
          </cell>
          <cell r="D76">
            <v>149154</v>
          </cell>
          <cell r="E76">
            <v>151154</v>
          </cell>
          <cell r="F76">
            <v>152780</v>
          </cell>
          <cell r="I76">
            <v>137064</v>
          </cell>
        </row>
        <row r="77">
          <cell r="B77">
            <v>138753</v>
          </cell>
          <cell r="C77">
            <v>139753</v>
          </cell>
          <cell r="D77">
            <v>148843</v>
          </cell>
          <cell r="E77">
            <v>150843</v>
          </cell>
          <cell r="F77">
            <v>152533</v>
          </cell>
          <cell r="H77">
            <v>136753</v>
          </cell>
          <cell r="I77">
            <v>136753</v>
          </cell>
        </row>
        <row r="78">
          <cell r="B78">
            <v>139405</v>
          </cell>
          <cell r="C78">
            <v>140405</v>
          </cell>
          <cell r="D78">
            <v>149485</v>
          </cell>
          <cell r="E78">
            <v>151485</v>
          </cell>
          <cell r="F78">
            <v>153153</v>
          </cell>
          <cell r="H78">
            <v>137405</v>
          </cell>
          <cell r="I78">
            <v>137405</v>
          </cell>
        </row>
        <row r="79">
          <cell r="B79">
            <v>138176</v>
          </cell>
          <cell r="C79">
            <v>139176</v>
          </cell>
          <cell r="D79">
            <v>148256</v>
          </cell>
          <cell r="E79">
            <v>150256</v>
          </cell>
          <cell r="F79">
            <v>151956</v>
          </cell>
          <cell r="H79">
            <v>136176</v>
          </cell>
          <cell r="I79">
            <v>136176</v>
          </cell>
        </row>
        <row r="83">
          <cell r="B83">
            <v>139118</v>
          </cell>
          <cell r="C83">
            <v>140118</v>
          </cell>
          <cell r="D83">
            <v>149208</v>
          </cell>
          <cell r="E83">
            <v>151208</v>
          </cell>
          <cell r="F83">
            <v>152399</v>
          </cell>
          <cell r="H83">
            <v>137118</v>
          </cell>
          <cell r="I83">
            <v>137118</v>
          </cell>
        </row>
        <row r="84">
          <cell r="B84">
            <v>139018</v>
          </cell>
          <cell r="C84">
            <v>140018</v>
          </cell>
          <cell r="D84">
            <v>149098</v>
          </cell>
          <cell r="E84">
            <v>151098</v>
          </cell>
          <cell r="F84">
            <v>152304</v>
          </cell>
          <cell r="H84">
            <v>137018</v>
          </cell>
          <cell r="I84">
            <v>137018</v>
          </cell>
          <cell r="J84">
            <v>142087</v>
          </cell>
          <cell r="K84">
            <v>143087</v>
          </cell>
          <cell r="L84">
            <v>152167</v>
          </cell>
          <cell r="M84">
            <v>154167</v>
          </cell>
          <cell r="N84">
            <v>155373</v>
          </cell>
          <cell r="O84">
            <v>154873</v>
          </cell>
        </row>
      </sheetData>
      <sheetData sheetId="3">
        <row r="68">
          <cell r="B68">
            <v>134058</v>
          </cell>
          <cell r="C68">
            <v>133558</v>
          </cell>
          <cell r="D68">
            <v>134078</v>
          </cell>
          <cell r="E68">
            <v>135078</v>
          </cell>
          <cell r="F68">
            <v>135578</v>
          </cell>
          <cell r="G68">
            <v>137268</v>
          </cell>
          <cell r="H68">
            <v>136868</v>
          </cell>
          <cell r="K68">
            <v>145841</v>
          </cell>
          <cell r="L68">
            <v>147791</v>
          </cell>
          <cell r="M68">
            <v>148841</v>
          </cell>
          <cell r="N68">
            <v>142791</v>
          </cell>
          <cell r="O68">
            <v>142291</v>
          </cell>
          <cell r="P68">
            <v>144941</v>
          </cell>
          <cell r="Q68">
            <v>144541</v>
          </cell>
          <cell r="R68">
            <v>146091</v>
          </cell>
          <cell r="S68">
            <v>141691</v>
          </cell>
          <cell r="T68">
            <v>143358</v>
          </cell>
          <cell r="U68">
            <v>145208</v>
          </cell>
          <cell r="V68">
            <v>144291</v>
          </cell>
          <cell r="W68">
            <v>144241</v>
          </cell>
          <cell r="X68">
            <v>130058</v>
          </cell>
          <cell r="Z68">
            <v>135691</v>
          </cell>
          <cell r="AA68">
            <v>132058</v>
          </cell>
        </row>
        <row r="69">
          <cell r="B69">
            <v>133389</v>
          </cell>
          <cell r="C69">
            <v>132889</v>
          </cell>
          <cell r="D69">
            <v>133409</v>
          </cell>
          <cell r="E69">
            <v>134409</v>
          </cell>
          <cell r="F69">
            <v>134909</v>
          </cell>
          <cell r="G69">
            <v>136599</v>
          </cell>
          <cell r="H69">
            <v>136199</v>
          </cell>
          <cell r="K69">
            <v>145170</v>
          </cell>
          <cell r="L69">
            <v>147190</v>
          </cell>
          <cell r="M69">
            <v>148170</v>
          </cell>
          <cell r="N69">
            <v>142168</v>
          </cell>
          <cell r="O69">
            <v>141668</v>
          </cell>
          <cell r="P69">
            <v>145449</v>
          </cell>
          <cell r="Q69">
            <v>143959</v>
          </cell>
          <cell r="R69">
            <v>145509</v>
          </cell>
          <cell r="S69">
            <v>142199</v>
          </cell>
          <cell r="T69">
            <v>142689</v>
          </cell>
          <cell r="U69">
            <v>144539</v>
          </cell>
          <cell r="V69">
            <v>143669</v>
          </cell>
          <cell r="W69">
            <v>143668</v>
          </cell>
          <cell r="X69">
            <v>129389</v>
          </cell>
          <cell r="Z69">
            <v>136199</v>
          </cell>
          <cell r="AA69">
            <v>131389</v>
          </cell>
        </row>
        <row r="70">
          <cell r="B70">
            <v>133115</v>
          </cell>
          <cell r="C70">
            <v>132615</v>
          </cell>
          <cell r="D70">
            <v>133135</v>
          </cell>
          <cell r="E70">
            <v>134135</v>
          </cell>
          <cell r="F70">
            <v>134635</v>
          </cell>
          <cell r="G70">
            <v>136325</v>
          </cell>
          <cell r="H70">
            <v>135925</v>
          </cell>
          <cell r="K70">
            <v>144898</v>
          </cell>
          <cell r="L70">
            <v>146746</v>
          </cell>
          <cell r="M70">
            <v>147898</v>
          </cell>
          <cell r="N70">
            <v>141896</v>
          </cell>
          <cell r="O70">
            <v>141396</v>
          </cell>
          <cell r="P70">
            <v>145146</v>
          </cell>
          <cell r="Q70">
            <v>143685</v>
          </cell>
          <cell r="R70">
            <v>145235</v>
          </cell>
          <cell r="S70">
            <v>141896</v>
          </cell>
          <cell r="U70">
            <v>144265</v>
          </cell>
          <cell r="V70">
            <v>143395</v>
          </cell>
          <cell r="W70">
            <v>143395</v>
          </cell>
          <cell r="X70">
            <v>129115</v>
          </cell>
          <cell r="Z70">
            <v>135896</v>
          </cell>
          <cell r="AA70">
            <v>131115</v>
          </cell>
        </row>
        <row r="71">
          <cell r="B71">
            <v>134346</v>
          </cell>
          <cell r="C71">
            <v>133846</v>
          </cell>
          <cell r="D71">
            <v>134366</v>
          </cell>
          <cell r="E71">
            <v>135366</v>
          </cell>
          <cell r="F71">
            <v>135866</v>
          </cell>
          <cell r="G71">
            <v>137556</v>
          </cell>
          <cell r="H71">
            <v>137156</v>
          </cell>
          <cell r="K71">
            <v>146126</v>
          </cell>
          <cell r="L71">
            <v>147983</v>
          </cell>
          <cell r="M71">
            <v>149126</v>
          </cell>
          <cell r="N71">
            <v>142683</v>
          </cell>
          <cell r="O71">
            <v>142183</v>
          </cell>
          <cell r="P71">
            <v>145933</v>
          </cell>
          <cell r="Q71">
            <v>144433</v>
          </cell>
          <cell r="R71">
            <v>145983</v>
          </cell>
          <cell r="S71">
            <v>142683</v>
          </cell>
          <cell r="T71">
            <v>143346</v>
          </cell>
          <cell r="U71">
            <v>145196</v>
          </cell>
          <cell r="V71">
            <v>144083</v>
          </cell>
          <cell r="W71">
            <v>144083</v>
          </cell>
          <cell r="X71">
            <v>130346</v>
          </cell>
          <cell r="Z71">
            <v>136683</v>
          </cell>
          <cell r="AA71">
            <v>132346</v>
          </cell>
        </row>
        <row r="73">
          <cell r="B73">
            <v>133617</v>
          </cell>
          <cell r="C73">
            <v>133117</v>
          </cell>
          <cell r="D73">
            <v>133637</v>
          </cell>
          <cell r="E73">
            <v>134637</v>
          </cell>
          <cell r="F73">
            <v>135137</v>
          </cell>
          <cell r="G73">
            <v>136827</v>
          </cell>
          <cell r="H73">
            <v>136427</v>
          </cell>
          <cell r="K73">
            <v>145397</v>
          </cell>
          <cell r="L73">
            <v>147351</v>
          </cell>
          <cell r="M73">
            <v>148397</v>
          </cell>
          <cell r="N73">
            <v>142331</v>
          </cell>
          <cell r="O73">
            <v>141831</v>
          </cell>
          <cell r="P73">
            <v>145631</v>
          </cell>
          <cell r="Q73">
            <v>144121</v>
          </cell>
          <cell r="R73">
            <v>145651</v>
          </cell>
          <cell r="S73">
            <v>142381</v>
          </cell>
          <cell r="T73">
            <v>142917</v>
          </cell>
          <cell r="U73">
            <v>144767</v>
          </cell>
          <cell r="V73">
            <v>143851</v>
          </cell>
          <cell r="W73">
            <v>143851</v>
          </cell>
          <cell r="X73">
            <v>129617</v>
          </cell>
          <cell r="Z73">
            <v>136381</v>
          </cell>
          <cell r="AA73">
            <v>131617</v>
          </cell>
        </row>
        <row r="74">
          <cell r="B74">
            <v>133698</v>
          </cell>
          <cell r="C74">
            <v>133198</v>
          </cell>
          <cell r="D74">
            <v>133718</v>
          </cell>
          <cell r="E74">
            <v>134718</v>
          </cell>
          <cell r="F74">
            <v>135218</v>
          </cell>
          <cell r="G74">
            <v>136908</v>
          </cell>
          <cell r="H74">
            <v>136508</v>
          </cell>
          <cell r="K74">
            <v>145474</v>
          </cell>
          <cell r="L74">
            <v>147467</v>
          </cell>
          <cell r="M74">
            <v>148474</v>
          </cell>
          <cell r="N74">
            <v>142437</v>
          </cell>
          <cell r="O74">
            <v>141937</v>
          </cell>
          <cell r="P74">
            <v>145687</v>
          </cell>
          <cell r="Q74">
            <v>144187</v>
          </cell>
          <cell r="R74">
            <v>145818</v>
          </cell>
          <cell r="S74">
            <v>142437</v>
          </cell>
          <cell r="T74">
            <v>142998</v>
          </cell>
          <cell r="U74">
            <v>144848</v>
          </cell>
          <cell r="V74">
            <v>143907</v>
          </cell>
          <cell r="W74">
            <v>143937</v>
          </cell>
          <cell r="X74">
            <v>129698</v>
          </cell>
          <cell r="Z74">
            <v>136437</v>
          </cell>
          <cell r="AA74">
            <v>131698</v>
          </cell>
        </row>
        <row r="75">
          <cell r="B75">
            <v>133492</v>
          </cell>
          <cell r="C75">
            <v>132992</v>
          </cell>
          <cell r="D75">
            <v>133512</v>
          </cell>
          <cell r="E75">
            <v>134512</v>
          </cell>
          <cell r="F75">
            <v>135012</v>
          </cell>
          <cell r="G75">
            <v>136702</v>
          </cell>
          <cell r="H75">
            <v>136302</v>
          </cell>
          <cell r="K75">
            <v>145267</v>
          </cell>
          <cell r="L75">
            <v>147292</v>
          </cell>
          <cell r="M75">
            <v>148267</v>
          </cell>
          <cell r="N75">
            <v>142295</v>
          </cell>
          <cell r="O75">
            <v>141795</v>
          </cell>
          <cell r="P75">
            <v>145552</v>
          </cell>
          <cell r="Q75">
            <v>144062</v>
          </cell>
          <cell r="R75">
            <v>145612</v>
          </cell>
          <cell r="S75">
            <v>142302</v>
          </cell>
          <cell r="T75">
            <v>142792</v>
          </cell>
          <cell r="U75">
            <v>144642</v>
          </cell>
          <cell r="V75">
            <v>143772</v>
          </cell>
          <cell r="W75">
            <v>143765</v>
          </cell>
          <cell r="X75">
            <v>129492</v>
          </cell>
          <cell r="Z75">
            <v>136302</v>
          </cell>
          <cell r="AA75">
            <v>131492</v>
          </cell>
        </row>
        <row r="76">
          <cell r="B76">
            <v>133715</v>
          </cell>
          <cell r="C76">
            <v>133215</v>
          </cell>
          <cell r="D76">
            <v>133735</v>
          </cell>
          <cell r="E76">
            <v>134735</v>
          </cell>
          <cell r="F76">
            <v>135235</v>
          </cell>
          <cell r="G76">
            <v>136925</v>
          </cell>
          <cell r="H76">
            <v>136525</v>
          </cell>
          <cell r="K76">
            <v>145494</v>
          </cell>
          <cell r="L76">
            <v>147071</v>
          </cell>
          <cell r="M76">
            <v>148494</v>
          </cell>
          <cell r="N76">
            <v>142101</v>
          </cell>
          <cell r="O76">
            <v>141601</v>
          </cell>
          <cell r="P76">
            <v>145351</v>
          </cell>
          <cell r="Q76">
            <v>143921</v>
          </cell>
          <cell r="R76">
            <v>145521</v>
          </cell>
          <cell r="S76">
            <v>142101</v>
          </cell>
          <cell r="T76">
            <v>143015</v>
          </cell>
          <cell r="U76">
            <v>144865</v>
          </cell>
          <cell r="V76">
            <v>143771</v>
          </cell>
          <cell r="W76">
            <v>143671</v>
          </cell>
          <cell r="X76">
            <v>129715</v>
          </cell>
          <cell r="Z76">
            <v>136101</v>
          </cell>
          <cell r="AA76">
            <v>131715</v>
          </cell>
        </row>
        <row r="77">
          <cell r="B77">
            <v>133322</v>
          </cell>
          <cell r="C77">
            <v>132822</v>
          </cell>
          <cell r="D77">
            <v>133342</v>
          </cell>
          <cell r="E77">
            <v>134342</v>
          </cell>
          <cell r="F77">
            <v>134842</v>
          </cell>
          <cell r="G77">
            <v>136532</v>
          </cell>
          <cell r="H77">
            <v>136132</v>
          </cell>
          <cell r="K77">
            <v>145101</v>
          </cell>
          <cell r="L77">
            <v>146835</v>
          </cell>
          <cell r="M77">
            <v>148101</v>
          </cell>
          <cell r="N77">
            <v>141845</v>
          </cell>
          <cell r="O77">
            <v>141345</v>
          </cell>
          <cell r="P77">
            <v>145095</v>
          </cell>
          <cell r="Q77">
            <v>143615</v>
          </cell>
          <cell r="R77">
            <v>145265</v>
          </cell>
          <cell r="S77">
            <v>141845</v>
          </cell>
          <cell r="T77">
            <v>142622</v>
          </cell>
          <cell r="U77">
            <v>144472</v>
          </cell>
          <cell r="V77">
            <v>143315</v>
          </cell>
          <cell r="W77">
            <v>143315</v>
          </cell>
          <cell r="X77">
            <v>129322</v>
          </cell>
          <cell r="Z77">
            <v>135845</v>
          </cell>
          <cell r="AA77">
            <v>131322</v>
          </cell>
        </row>
        <row r="78">
          <cell r="B78">
            <v>133823</v>
          </cell>
          <cell r="C78">
            <v>133323</v>
          </cell>
          <cell r="D78">
            <v>133843</v>
          </cell>
          <cell r="E78">
            <v>134843</v>
          </cell>
          <cell r="F78">
            <v>135343</v>
          </cell>
          <cell r="G78">
            <v>137033</v>
          </cell>
          <cell r="H78">
            <v>136633</v>
          </cell>
          <cell r="K78">
            <v>145602</v>
          </cell>
          <cell r="L78">
            <v>147010</v>
          </cell>
          <cell r="M78">
            <v>148602</v>
          </cell>
          <cell r="N78">
            <v>142020</v>
          </cell>
          <cell r="O78">
            <v>141520</v>
          </cell>
          <cell r="P78">
            <v>145270</v>
          </cell>
          <cell r="Q78">
            <v>143790</v>
          </cell>
          <cell r="R78">
            <v>145440</v>
          </cell>
          <cell r="S78">
            <v>142020</v>
          </cell>
          <cell r="T78">
            <v>143123</v>
          </cell>
          <cell r="U78">
            <v>144973</v>
          </cell>
          <cell r="V78">
            <v>143490</v>
          </cell>
          <cell r="W78">
            <v>143490</v>
          </cell>
          <cell r="X78">
            <v>129823</v>
          </cell>
          <cell r="Z78">
            <v>136020</v>
          </cell>
          <cell r="AA78">
            <v>131823</v>
          </cell>
        </row>
        <row r="79">
          <cell r="B79">
            <v>132710</v>
          </cell>
          <cell r="C79">
            <v>132210</v>
          </cell>
          <cell r="D79">
            <v>132730</v>
          </cell>
          <cell r="E79">
            <v>133730</v>
          </cell>
          <cell r="F79">
            <v>134230</v>
          </cell>
          <cell r="G79">
            <v>135920</v>
          </cell>
          <cell r="H79">
            <v>135520</v>
          </cell>
          <cell r="K79">
            <v>144495</v>
          </cell>
          <cell r="L79">
            <v>146306</v>
          </cell>
          <cell r="M79">
            <v>147495</v>
          </cell>
          <cell r="N79">
            <v>141356</v>
          </cell>
          <cell r="O79">
            <v>140856</v>
          </cell>
          <cell r="P79">
            <v>144606</v>
          </cell>
          <cell r="Q79">
            <v>143056</v>
          </cell>
          <cell r="R79">
            <v>144706</v>
          </cell>
          <cell r="S79">
            <v>141356</v>
          </cell>
          <cell r="T79">
            <v>142010</v>
          </cell>
          <cell r="U79">
            <v>143860</v>
          </cell>
          <cell r="V79">
            <v>142756</v>
          </cell>
          <cell r="W79">
            <v>142990</v>
          </cell>
          <cell r="X79">
            <v>128710</v>
          </cell>
          <cell r="Z79">
            <v>135356</v>
          </cell>
          <cell r="AA79">
            <v>130710</v>
          </cell>
        </row>
        <row r="83">
          <cell r="B83">
            <v>133089</v>
          </cell>
          <cell r="C83">
            <v>132589</v>
          </cell>
          <cell r="D83">
            <v>133109</v>
          </cell>
          <cell r="E83">
            <v>134109</v>
          </cell>
          <cell r="F83">
            <v>134609</v>
          </cell>
          <cell r="G83">
            <v>136299</v>
          </cell>
          <cell r="H83">
            <v>135899</v>
          </cell>
          <cell r="K83">
            <v>144729</v>
          </cell>
          <cell r="L83">
            <v>146749</v>
          </cell>
          <cell r="M83">
            <v>147729</v>
          </cell>
          <cell r="N83">
            <v>141899</v>
          </cell>
          <cell r="O83">
            <v>141399</v>
          </cell>
          <cell r="P83">
            <v>145149</v>
          </cell>
          <cell r="Q83">
            <v>143659</v>
          </cell>
          <cell r="R83">
            <v>142777</v>
          </cell>
          <cell r="S83">
            <v>141899</v>
          </cell>
          <cell r="T83">
            <v>142389</v>
          </cell>
          <cell r="U83">
            <v>144239</v>
          </cell>
          <cell r="V83">
            <v>143369</v>
          </cell>
          <cell r="W83">
            <v>143369</v>
          </cell>
          <cell r="X83">
            <v>129089</v>
          </cell>
          <cell r="Z83">
            <v>135899</v>
          </cell>
          <cell r="AA83">
            <v>131089</v>
          </cell>
        </row>
        <row r="84">
          <cell r="B84">
            <v>132994</v>
          </cell>
          <cell r="C84">
            <v>132494</v>
          </cell>
          <cell r="D84">
            <v>133014</v>
          </cell>
          <cell r="E84">
            <v>134014</v>
          </cell>
          <cell r="F84">
            <v>134514</v>
          </cell>
          <cell r="G84">
            <v>136204</v>
          </cell>
          <cell r="H84">
            <v>135804</v>
          </cell>
          <cell r="K84">
            <v>144634</v>
          </cell>
          <cell r="L84">
            <v>146654</v>
          </cell>
          <cell r="M84">
            <v>147634</v>
          </cell>
          <cell r="N84">
            <v>141804</v>
          </cell>
          <cell r="O84">
            <v>141304</v>
          </cell>
          <cell r="P84">
            <v>145054</v>
          </cell>
          <cell r="Q84">
            <v>143564</v>
          </cell>
          <cell r="R84">
            <v>145114</v>
          </cell>
          <cell r="S84">
            <v>141804</v>
          </cell>
          <cell r="T84">
            <v>142294</v>
          </cell>
          <cell r="U84">
            <v>144144</v>
          </cell>
          <cell r="V84">
            <v>143274</v>
          </cell>
          <cell r="W84">
            <v>143274</v>
          </cell>
          <cell r="X84">
            <v>128994</v>
          </cell>
          <cell r="Z84">
            <v>135804</v>
          </cell>
          <cell r="AA84">
            <v>130994</v>
          </cell>
        </row>
      </sheetData>
      <sheetData sheetId="4">
        <row r="70">
          <cell r="B70">
            <v>136501</v>
          </cell>
          <cell r="C70">
            <v>136001</v>
          </cell>
          <cell r="D70">
            <v>136521</v>
          </cell>
          <cell r="E70">
            <v>137521</v>
          </cell>
          <cell r="F70">
            <v>138021</v>
          </cell>
          <cell r="G70">
            <v>139711</v>
          </cell>
          <cell r="H70">
            <v>139311</v>
          </cell>
          <cell r="K70">
            <v>148284</v>
          </cell>
          <cell r="L70">
            <v>150132</v>
          </cell>
          <cell r="M70">
            <v>151284</v>
          </cell>
          <cell r="N70">
            <v>145282</v>
          </cell>
          <cell r="O70">
            <v>144782</v>
          </cell>
          <cell r="P70">
            <v>148532</v>
          </cell>
          <cell r="Q70">
            <v>147071</v>
          </cell>
          <cell r="S70">
            <v>145282</v>
          </cell>
          <cell r="T70">
            <v>145801</v>
          </cell>
          <cell r="U70">
            <v>147651</v>
          </cell>
          <cell r="V70">
            <v>146781</v>
          </cell>
          <cell r="W70">
            <v>146781</v>
          </cell>
        </row>
        <row r="84">
          <cell r="B84">
            <v>136063</v>
          </cell>
          <cell r="C84">
            <v>135563</v>
          </cell>
          <cell r="D84">
            <v>136083</v>
          </cell>
          <cell r="E84">
            <v>137083</v>
          </cell>
          <cell r="F84">
            <v>137583</v>
          </cell>
          <cell r="G84">
            <v>139273</v>
          </cell>
          <cell r="H84">
            <v>138873</v>
          </cell>
          <cell r="K84">
            <v>147703</v>
          </cell>
          <cell r="L84">
            <v>149723</v>
          </cell>
          <cell r="M84">
            <v>150703</v>
          </cell>
          <cell r="N84">
            <v>144873</v>
          </cell>
          <cell r="O84">
            <v>144373</v>
          </cell>
          <cell r="P84">
            <v>148123</v>
          </cell>
          <cell r="Q84">
            <v>146633</v>
          </cell>
          <cell r="S84">
            <v>144873</v>
          </cell>
          <cell r="T84">
            <v>145363</v>
          </cell>
          <cell r="U84">
            <v>147213</v>
          </cell>
          <cell r="V84">
            <v>146343</v>
          </cell>
          <cell r="W84">
            <v>146343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5">
          <cell r="I195">
            <v>3128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01.06.26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I13" sqref="I13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148233</v>
      </c>
      <c r="D12" s="7">
        <f>+'[1]HD Ex-StockPoint'!R72</f>
        <v>148446</v>
      </c>
      <c r="E12" s="8"/>
    </row>
    <row r="13" spans="1:5" x14ac:dyDescent="0.25">
      <c r="A13" s="5"/>
      <c r="B13" s="6" t="s">
        <v>15</v>
      </c>
      <c r="C13" s="7">
        <f>+'[1]HD Ex-StockPoint'!S86</f>
        <v>150233</v>
      </c>
      <c r="D13" s="7">
        <f>+'[1]HD Ex-StockPoint'!S72</f>
        <v>150446</v>
      </c>
      <c r="E13" s="8"/>
    </row>
    <row r="14" spans="1:5" x14ac:dyDescent="0.25">
      <c r="A14" s="5"/>
      <c r="B14" s="6" t="s">
        <v>16</v>
      </c>
      <c r="C14" s="7">
        <f>+'[1]HD Ex-StockPoint'!T86</f>
        <v>158684</v>
      </c>
      <c r="D14" s="7">
        <f>+'[1]HD Ex-StockPoint'!T72</f>
        <v>159122</v>
      </c>
      <c r="E14" s="8"/>
    </row>
    <row r="15" spans="1:5" x14ac:dyDescent="0.25">
      <c r="A15" s="5"/>
      <c r="B15" s="6" t="s">
        <v>17</v>
      </c>
      <c r="C15" s="7">
        <f>+'[1]HD Ex-StockPoint'!U86</f>
        <v>158684</v>
      </c>
      <c r="D15" s="7">
        <f>+'[1]HD Ex-StockPoint'!U72</f>
        <v>159122</v>
      </c>
      <c r="E15" s="8"/>
    </row>
    <row r="16" spans="1:5" x14ac:dyDescent="0.25">
      <c r="A16" s="5"/>
      <c r="B16" s="6" t="s">
        <v>18</v>
      </c>
      <c r="C16" s="7">
        <f>+'[1]HD Ex-StockPoint'!Q86</f>
        <v>149503</v>
      </c>
      <c r="D16" s="7">
        <f>+'[1]HD Ex-StockPoint'!Q72</f>
        <v>149396</v>
      </c>
      <c r="E16" s="8"/>
    </row>
    <row r="17" spans="1:5" x14ac:dyDescent="0.25">
      <c r="A17" s="5"/>
      <c r="B17" s="6" t="s">
        <v>19</v>
      </c>
      <c r="C17" s="7">
        <f>+'[1]HD Ex-StockPoint'!M86</f>
        <v>161184</v>
      </c>
      <c r="D17" s="7">
        <f>+'[1]HD Ex-StockPoint'!N72</f>
        <v>161622</v>
      </c>
      <c r="E17" s="8"/>
    </row>
    <row r="18" spans="1:5" x14ac:dyDescent="0.25">
      <c r="A18" s="5"/>
      <c r="B18" s="6" t="s">
        <v>20</v>
      </c>
      <c r="C18" s="7">
        <f>+'[1]HD Ex-StockPoint'!N86</f>
        <v>161184</v>
      </c>
      <c r="D18" s="7">
        <f>+'[1]HD Ex-StockPoint'!N72</f>
        <v>161622</v>
      </c>
    </row>
    <row r="19" spans="1:5" x14ac:dyDescent="0.25">
      <c r="A19" s="5"/>
      <c r="B19" s="6" t="s">
        <v>21</v>
      </c>
      <c r="C19" s="7">
        <f>+'[1]HD Ex-StockPoint'!B86</f>
        <v>158408</v>
      </c>
      <c r="D19" s="7">
        <f>+'[1]HD Ex-StockPoint'!B72</f>
        <v>158346</v>
      </c>
      <c r="E19" s="8"/>
    </row>
    <row r="20" spans="1:5" x14ac:dyDescent="0.25">
      <c r="A20" s="5"/>
      <c r="B20" s="6" t="s">
        <v>22</v>
      </c>
      <c r="C20" s="7">
        <f>+'[1]HD Ex-StockPoint'!D86</f>
        <v>158908</v>
      </c>
      <c r="D20" s="7">
        <f>+'[1]HD Ex-StockPoint'!D72</f>
        <v>158846</v>
      </c>
      <c r="E20" s="8"/>
    </row>
    <row r="21" spans="1:5" x14ac:dyDescent="0.25">
      <c r="A21" s="5"/>
      <c r="B21" s="6" t="s">
        <v>23</v>
      </c>
      <c r="C21" s="7">
        <f>+'[1]HD Ex-StockPoint'!C86</f>
        <v>160158</v>
      </c>
      <c r="D21" s="7">
        <f>+'[1]HD Ex-StockPoint'!C72</f>
        <v>160096</v>
      </c>
      <c r="E21" s="8"/>
    </row>
    <row r="22" spans="1:5" x14ac:dyDescent="0.25">
      <c r="A22" s="5"/>
      <c r="B22" s="6" t="s">
        <v>24</v>
      </c>
      <c r="C22" s="7">
        <f>+'[1]HD Ex-StockPoint'!E86</f>
        <v>159784</v>
      </c>
      <c r="D22" s="7">
        <f>+'[1]HD Ex-StockPoint'!E72</f>
        <v>160222</v>
      </c>
      <c r="E22" s="8"/>
    </row>
    <row r="23" spans="1:5" x14ac:dyDescent="0.25">
      <c r="A23" s="5"/>
      <c r="B23" s="6" t="s">
        <v>25</v>
      </c>
      <c r="C23" s="7">
        <f>+'[1]HD Ex-StockPoint'!F86</f>
        <v>159768</v>
      </c>
      <c r="D23" s="7">
        <f>+'[1]HD Ex-StockPoint'!F72</f>
        <v>160449</v>
      </c>
    </row>
    <row r="24" spans="1:5" x14ac:dyDescent="0.25">
      <c r="A24" s="5"/>
      <c r="B24" s="6" t="s">
        <v>26</v>
      </c>
      <c r="C24" s="7">
        <f>+'[1]HD Ex-StockPoint'!W86</f>
        <v>154734</v>
      </c>
      <c r="D24" s="7">
        <f>+'[1]HD Ex-StockPoint'!W72</f>
        <v>155176</v>
      </c>
      <c r="E24" s="8"/>
    </row>
    <row r="25" spans="1:5" x14ac:dyDescent="0.25">
      <c r="A25" s="5"/>
      <c r="B25" s="6" t="s">
        <v>27</v>
      </c>
      <c r="C25" s="7">
        <f>+'[1]HD Ex-StockPoint'!Y86</f>
        <v>152734</v>
      </c>
      <c r="D25" s="7">
        <f>+'[1]HD Ex-StockPoint'!Y72</f>
        <v>153176</v>
      </c>
      <c r="E25" s="8"/>
    </row>
    <row r="26" spans="1:5" x14ac:dyDescent="0.25">
      <c r="A26" s="5"/>
      <c r="B26" s="6" t="s">
        <v>28</v>
      </c>
      <c r="C26" s="7">
        <f>+'[1]HD Ex-StockPoint'!X86</f>
        <v>154734</v>
      </c>
      <c r="D26" s="7">
        <f>+'[1]HD Ex-StockPoint'!X72</f>
        <v>155176</v>
      </c>
      <c r="E26" s="8"/>
    </row>
    <row r="27" spans="1:5" x14ac:dyDescent="0.25">
      <c r="A27" s="5"/>
      <c r="B27" s="6" t="s">
        <v>29</v>
      </c>
      <c r="C27" s="7">
        <f>+'[1]HD Ex-StockPoint'!H86</f>
        <v>149234</v>
      </c>
      <c r="D27" s="7">
        <f>+'[1]HD Ex-StockPoint'!H72</f>
        <v>149559</v>
      </c>
      <c r="E27" s="8"/>
    </row>
    <row r="28" spans="1:5" x14ac:dyDescent="0.25">
      <c r="A28" s="5"/>
      <c r="B28" s="6" t="s">
        <v>30</v>
      </c>
      <c r="C28" s="9">
        <f>+'[1]HD Ex-StockPoint'!I86</f>
        <v>147843</v>
      </c>
      <c r="D28" s="7">
        <f>+'[1]HD Ex-StockPoint'!I72</f>
        <v>148280</v>
      </c>
    </row>
    <row r="29" spans="1:5" x14ac:dyDescent="0.25">
      <c r="A29" s="10"/>
      <c r="B29" s="6" t="s">
        <v>31</v>
      </c>
      <c r="C29" s="7">
        <f>+'[1]HD Ex-StockPoint'!G86</f>
        <v>150044</v>
      </c>
      <c r="D29" s="7">
        <f>+'[1]HD Ex-StockPoint'!G72</f>
        <v>150309</v>
      </c>
    </row>
    <row r="30" spans="1:5" x14ac:dyDescent="0.25">
      <c r="A30" s="5"/>
      <c r="B30" s="6" t="s">
        <v>32</v>
      </c>
      <c r="C30" s="7">
        <f>+'[1]HD Ex-StockPoint'!J86</f>
        <v>149843</v>
      </c>
      <c r="D30" s="7">
        <f>+'[1]HD Ex-StockPoint'!J72</f>
        <v>150280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139273</v>
      </c>
      <c r="D32" s="7">
        <f>+'[1]PP EX- STOCK'!G70</f>
        <v>139711</v>
      </c>
    </row>
    <row r="33" spans="1:5" x14ac:dyDescent="0.25">
      <c r="A33" s="5"/>
      <c r="B33" s="6" t="s">
        <v>35</v>
      </c>
      <c r="C33" s="7">
        <f>+'[1]PP EX- STOCK'!B84</f>
        <v>136063</v>
      </c>
      <c r="D33" s="7">
        <f>+'[1]PP EX- STOCK'!B70</f>
        <v>136501</v>
      </c>
    </row>
    <row r="34" spans="1:5" x14ac:dyDescent="0.25">
      <c r="A34" s="5"/>
      <c r="B34" s="6" t="s">
        <v>36</v>
      </c>
      <c r="C34" s="7">
        <f>+'[1]PP EX- STOCK'!E84</f>
        <v>137083</v>
      </c>
      <c r="D34" s="7">
        <f>+'[1]PP EX- STOCK'!E70</f>
        <v>137521</v>
      </c>
    </row>
    <row r="35" spans="1:5" x14ac:dyDescent="0.25">
      <c r="A35" s="5"/>
      <c r="B35" s="6" t="s">
        <v>37</v>
      </c>
      <c r="C35" s="7">
        <f>+'[1]PP EX- STOCK'!F84</f>
        <v>137583</v>
      </c>
      <c r="D35" s="7">
        <f>+'[1]PP EX- STOCK'!F70</f>
        <v>138021</v>
      </c>
    </row>
    <row r="36" spans="1:5" x14ac:dyDescent="0.25">
      <c r="A36" s="5"/>
      <c r="B36" s="6" t="s">
        <v>38</v>
      </c>
      <c r="C36" s="7">
        <f>+'[1]PP EX- STOCK'!C84</f>
        <v>135563</v>
      </c>
      <c r="D36" s="7">
        <f>+'[1]PP EX- STOCK'!C70</f>
        <v>136001</v>
      </c>
    </row>
    <row r="37" spans="1:5" x14ac:dyDescent="0.25">
      <c r="A37" s="5"/>
      <c r="B37" s="6" t="s">
        <v>39</v>
      </c>
      <c r="C37" s="7">
        <f>+'[1]PP EX- STOCK'!D84</f>
        <v>136083</v>
      </c>
      <c r="D37" s="7">
        <f>+'[1]PP EX- STOCK'!D70</f>
        <v>136521</v>
      </c>
    </row>
    <row r="38" spans="1:5" x14ac:dyDescent="0.25">
      <c r="A38" s="5"/>
      <c r="B38" s="6" t="s">
        <v>40</v>
      </c>
      <c r="C38" s="7">
        <f>+'[1]PP EX- STOCK'!H84</f>
        <v>138873</v>
      </c>
      <c r="D38" s="7">
        <f>+'[1]PP EX- STOCK'!H70</f>
        <v>139311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STOCK'!S84</f>
        <v>144873</v>
      </c>
      <c r="D40" s="7">
        <f>+'[1]PP EX- STOCK'!S70</f>
        <v>145282</v>
      </c>
      <c r="E40" s="8"/>
    </row>
    <row r="41" spans="1:5" x14ac:dyDescent="0.25">
      <c r="A41" s="10"/>
      <c r="B41" s="12" t="s">
        <v>43</v>
      </c>
      <c r="C41" s="7">
        <f>+'[1]PP EX- STOCK'!T84</f>
        <v>145363</v>
      </c>
      <c r="D41" s="7">
        <f>+'[1]PP EX- STOCK'!T70</f>
        <v>145801</v>
      </c>
      <c r="E41" s="8"/>
    </row>
    <row r="42" spans="1:5" x14ac:dyDescent="0.25">
      <c r="A42" s="10"/>
      <c r="B42" s="12" t="s">
        <v>44</v>
      </c>
      <c r="C42" s="7">
        <f>+'[1]PP EX- STOCK'!U84</f>
        <v>147213</v>
      </c>
      <c r="D42" s="7">
        <f>+'[1]PP EX- STOCK'!U70</f>
        <v>147651</v>
      </c>
      <c r="E42" s="8"/>
    </row>
    <row r="43" spans="1:5" x14ac:dyDescent="0.25">
      <c r="A43" s="5"/>
      <c r="B43" s="12" t="s">
        <v>45</v>
      </c>
      <c r="C43" s="7">
        <f>+'[1]PP EX- STOCK'!V84</f>
        <v>146343</v>
      </c>
      <c r="D43" s="7">
        <f>+'[1]PP EX- STOCK'!V70</f>
        <v>146781</v>
      </c>
    </row>
    <row r="44" spans="1:5" x14ac:dyDescent="0.25">
      <c r="A44" s="5"/>
      <c r="B44" s="12" t="s">
        <v>46</v>
      </c>
      <c r="C44" s="7">
        <f>+'[1]PP EX- STOCK'!W84</f>
        <v>146343</v>
      </c>
      <c r="D44" s="7">
        <f>+'[1]PP EX- STOCK'!W70</f>
        <v>146781</v>
      </c>
    </row>
    <row r="45" spans="1:5" x14ac:dyDescent="0.25">
      <c r="A45" s="5"/>
      <c r="B45" s="12" t="s">
        <v>47</v>
      </c>
      <c r="C45" s="7">
        <f>+'[1]PP EX- STOCK'!P84</f>
        <v>148123</v>
      </c>
      <c r="D45" s="7">
        <f>+'[1]PP EX- STOCK'!P70</f>
        <v>148532</v>
      </c>
    </row>
    <row r="46" spans="1:5" x14ac:dyDescent="0.25">
      <c r="A46" s="5"/>
      <c r="B46" s="6" t="s">
        <v>48</v>
      </c>
      <c r="C46" s="7">
        <f>+'[1]PP EX- STOCK'!N84</f>
        <v>144873</v>
      </c>
      <c r="D46" s="7">
        <f>+'[1]PP EX- STOCK'!N70</f>
        <v>145282</v>
      </c>
    </row>
    <row r="47" spans="1:5" x14ac:dyDescent="0.25">
      <c r="A47" s="5"/>
      <c r="B47" s="6" t="s">
        <v>49</v>
      </c>
      <c r="C47" s="7">
        <f>+'[1]PP EX- STOCK'!O84</f>
        <v>144373</v>
      </c>
      <c r="D47" s="7">
        <f>+'[1]PP EX- STOCK'!O70</f>
        <v>144782</v>
      </c>
    </row>
    <row r="48" spans="1:5" x14ac:dyDescent="0.25">
      <c r="A48" s="5"/>
      <c r="B48" s="6" t="s">
        <v>50</v>
      </c>
      <c r="C48" s="7">
        <f>+'[1]PP EX- STOCK'!K84</f>
        <v>147703</v>
      </c>
      <c r="D48" s="7">
        <f>+'[1]PP EX- STOCK'!K70</f>
        <v>148284</v>
      </c>
    </row>
    <row r="49" spans="1:6" x14ac:dyDescent="0.25">
      <c r="A49" s="5"/>
      <c r="B49" s="6" t="s">
        <v>51</v>
      </c>
      <c r="C49" s="7">
        <f>+'[1]PP EX- STOCK'!Q84</f>
        <v>146633</v>
      </c>
      <c r="D49" s="7">
        <f>+'[1]PP EX- STOCK'!Q70</f>
        <v>147071</v>
      </c>
    </row>
    <row r="50" spans="1:6" x14ac:dyDescent="0.25">
      <c r="A50" s="10"/>
      <c r="B50" s="6" t="s">
        <v>52</v>
      </c>
      <c r="C50" s="7">
        <f>+'[1]PP EX- STOCK'!L84</f>
        <v>149723</v>
      </c>
      <c r="D50" s="7">
        <f>+'[1]PP EX- STOCK'!L70</f>
        <v>150132</v>
      </c>
    </row>
    <row r="51" spans="1:6" x14ac:dyDescent="0.25">
      <c r="A51" s="5"/>
      <c r="B51" s="6" t="s">
        <v>53</v>
      </c>
      <c r="C51" s="9">
        <f>+'[1]PP EX- STOCK'!M84</f>
        <v>150703</v>
      </c>
      <c r="D51" s="7">
        <f>+'[1]PP EX- STOCK'!M70</f>
        <v>151284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143087</v>
      </c>
      <c r="D53" s="7">
        <f>+'[1]LL Ex-Works &amp; STP'!K70</f>
        <v>142953</v>
      </c>
    </row>
    <row r="54" spans="1:6" x14ac:dyDescent="0.25">
      <c r="A54" s="5"/>
      <c r="B54" s="6" t="s">
        <v>56</v>
      </c>
      <c r="C54" s="7">
        <f>+'[1]LL Ex-Works &amp; STP'!J84</f>
        <v>142087</v>
      </c>
      <c r="D54" s="7">
        <f>+'[1]LL Ex-Works &amp; STP'!J70</f>
        <v>141953</v>
      </c>
    </row>
    <row r="55" spans="1:6" x14ac:dyDescent="0.25">
      <c r="A55" s="5"/>
      <c r="B55" s="6" t="s">
        <v>57</v>
      </c>
      <c r="C55" s="7">
        <f>+'[1]LL Ex-Works &amp; STP'!L84</f>
        <v>152167</v>
      </c>
      <c r="D55" s="7">
        <f>+'[1]LL Ex-Works &amp; STP'!L70</f>
        <v>152043</v>
      </c>
    </row>
    <row r="56" spans="1:6" x14ac:dyDescent="0.25">
      <c r="A56" s="5"/>
      <c r="B56" s="6" t="s">
        <v>58</v>
      </c>
      <c r="C56" s="7">
        <f>+'[1]LL Ex-Works &amp; STP'!M84</f>
        <v>154167</v>
      </c>
      <c r="D56" s="7">
        <f>+'[1]LL Ex-Works &amp; STP'!M70</f>
        <v>154043</v>
      </c>
    </row>
    <row r="57" spans="1:6" x14ac:dyDescent="0.25">
      <c r="A57" s="13"/>
      <c r="B57" s="6" t="s">
        <v>59</v>
      </c>
      <c r="C57" s="7">
        <f>+'[1]LL Ex-Works &amp; STP'!J84</f>
        <v>142087</v>
      </c>
      <c r="D57" s="7">
        <f>+'[1]LL Ex-Works &amp; STP'!J70</f>
        <v>141953</v>
      </c>
    </row>
    <row r="58" spans="1:6" x14ac:dyDescent="0.25">
      <c r="A58" s="14"/>
      <c r="B58" s="6" t="s">
        <v>60</v>
      </c>
      <c r="C58" s="7">
        <f>+'[1]LL Ex-Works &amp; STP'!N84</f>
        <v>155373</v>
      </c>
      <c r="D58" s="7">
        <f>+'[1]LL Ex-Works &amp; STP'!N70</f>
        <v>155743</v>
      </c>
      <c r="E58" s="13"/>
    </row>
    <row r="59" spans="1:6" x14ac:dyDescent="0.25">
      <c r="A59" s="15"/>
      <c r="B59" s="6" t="s">
        <v>61</v>
      </c>
      <c r="C59" s="7">
        <f>+'[1]LL Ex-Works &amp; STP'!O84</f>
        <v>154873</v>
      </c>
      <c r="D59" s="7">
        <f>+'[1]LL Ex-Works &amp; STP'!O70</f>
        <v>155243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73</v>
      </c>
      <c r="B61" s="13"/>
      <c r="C61" s="13"/>
      <c r="D61" s="13"/>
      <c r="E61" s="13"/>
    </row>
    <row r="62" spans="1:6" x14ac:dyDescent="0.25">
      <c r="A62" s="17" t="s">
        <v>63</v>
      </c>
      <c r="B62" s="16"/>
      <c r="C62" s="16"/>
      <c r="D62" s="16"/>
      <c r="E62" s="13"/>
    </row>
    <row r="63" spans="1:6" x14ac:dyDescent="0.25">
      <c r="A63" s="13" t="s">
        <v>64</v>
      </c>
      <c r="B63" s="13"/>
      <c r="C63" s="13"/>
      <c r="D63" s="13"/>
      <c r="E63" s="13"/>
    </row>
    <row r="64" spans="1:6" x14ac:dyDescent="0.25">
      <c r="A64" s="18" t="s">
        <v>65</v>
      </c>
      <c r="B64" s="13"/>
      <c r="C64" s="13"/>
      <c r="D64" s="13"/>
      <c r="E64" s="13"/>
    </row>
    <row r="65" spans="1:5" x14ac:dyDescent="0.25">
      <c r="A65" s="18" t="s">
        <v>66</v>
      </c>
      <c r="B65" s="16"/>
      <c r="C65" s="13"/>
      <c r="D65" s="13"/>
      <c r="E65" s="19"/>
    </row>
    <row r="66" spans="1:5" x14ac:dyDescent="0.25">
      <c r="A66" s="20" t="s">
        <v>67</v>
      </c>
      <c r="B66" s="16"/>
      <c r="C66" s="13"/>
      <c r="D66" s="13"/>
      <c r="E66" s="13"/>
    </row>
    <row r="67" spans="1:5" ht="15.75" x14ac:dyDescent="0.25">
      <c r="A67" s="21" t="s">
        <v>68</v>
      </c>
      <c r="B67" s="16"/>
      <c r="C67" s="19"/>
      <c r="D67" s="19"/>
      <c r="E67" s="13"/>
    </row>
    <row r="68" spans="1:5" ht="15.75" x14ac:dyDescent="0.25">
      <c r="A68" s="21" t="s">
        <v>69</v>
      </c>
      <c r="B68" s="16"/>
      <c r="C68" s="13"/>
      <c r="D68" s="13"/>
      <c r="E68" s="13"/>
    </row>
    <row r="69" spans="1:5" x14ac:dyDescent="0.25">
      <c r="A69" s="22" t="s">
        <v>70</v>
      </c>
      <c r="B69" s="13"/>
      <c r="C69" s="13"/>
      <c r="D69" s="13"/>
    </row>
    <row r="70" spans="1:5" ht="15.75" x14ac:dyDescent="0.25">
      <c r="A70" s="21" t="s">
        <v>71</v>
      </c>
      <c r="B70" s="13"/>
      <c r="C70" s="13"/>
      <c r="D70" s="13"/>
    </row>
    <row r="71" spans="1:5" x14ac:dyDescent="0.25">
      <c r="A71" s="22" t="s">
        <v>72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145597</v>
      </c>
      <c r="C10" s="33">
        <v>1100</v>
      </c>
      <c r="D10" s="33">
        <f t="shared" ref="D10:D33" si="0">+B10-C10</f>
        <v>144497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147597</v>
      </c>
      <c r="C11" s="33">
        <v>1100</v>
      </c>
      <c r="D11" s="33">
        <f t="shared" si="0"/>
        <v>146497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156310</v>
      </c>
      <c r="C12" s="33">
        <v>1100</v>
      </c>
      <c r="D12" s="33">
        <f>+B12-C12</f>
        <v>155210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156310</v>
      </c>
      <c r="C13" s="33">
        <v>1100</v>
      </c>
      <c r="D13" s="33">
        <f t="shared" si="0"/>
        <v>155210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158810</v>
      </c>
      <c r="C14" s="33">
        <v>1100</v>
      </c>
      <c r="D14" s="33">
        <f>+B14-C14</f>
        <v>157710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158810</v>
      </c>
      <c r="C15" s="33">
        <v>1100</v>
      </c>
      <c r="D15" s="33">
        <f>+B15-C15</f>
        <v>157710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146650</v>
      </c>
      <c r="C16" s="33">
        <v>1100</v>
      </c>
      <c r="D16" s="33">
        <f t="shared" si="0"/>
        <v>145550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157530</v>
      </c>
      <c r="C17" s="33">
        <v>1100</v>
      </c>
      <c r="D17" s="33">
        <f t="shared" si="0"/>
        <v>156430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156280</v>
      </c>
      <c r="C18" s="33">
        <v>1100</v>
      </c>
      <c r="D18" s="33">
        <f t="shared" si="0"/>
        <v>155180</v>
      </c>
      <c r="E18" s="53" t="s">
        <v>216</v>
      </c>
      <c r="F18" s="55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155780</v>
      </c>
      <c r="C19" s="33">
        <v>1100</v>
      </c>
      <c r="D19" s="33">
        <f t="shared" si="0"/>
        <v>154680</v>
      </c>
      <c r="E19" s="53" t="s">
        <v>217</v>
      </c>
      <c r="F19" s="55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157410</v>
      </c>
      <c r="C20" s="33">
        <v>1100</v>
      </c>
      <c r="D20" s="33">
        <f t="shared" si="0"/>
        <v>156310</v>
      </c>
      <c r="E20" s="53" t="s">
        <v>218</v>
      </c>
      <c r="F20" s="56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157004</v>
      </c>
      <c r="C21" s="33">
        <v>1100</v>
      </c>
      <c r="D21" s="33">
        <f t="shared" si="0"/>
        <v>155904</v>
      </c>
      <c r="E21" s="53" t="s">
        <v>219</v>
      </c>
      <c r="F21" s="56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149068</v>
      </c>
      <c r="C22" s="33">
        <v>1100</v>
      </c>
      <c r="D22" s="33">
        <f t="shared" si="0"/>
        <v>147968</v>
      </c>
      <c r="E22" s="53" t="s">
        <v>220</v>
      </c>
      <c r="F22" s="56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152068</v>
      </c>
      <c r="C23" s="33">
        <v>1100</v>
      </c>
      <c r="D23" s="33">
        <f t="shared" si="0"/>
        <v>150968</v>
      </c>
      <c r="E23" s="53" t="s">
        <v>221</v>
      </c>
      <c r="F23" s="56">
        <f>+[1]FREIGHT!I419</f>
        <v>3216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152068</v>
      </c>
      <c r="C24" s="33">
        <v>1100</v>
      </c>
      <c r="D24" s="33">
        <f t="shared" si="0"/>
        <v>150968</v>
      </c>
      <c r="E24" s="53" t="s">
        <v>222</v>
      </c>
      <c r="F24" s="56">
        <f>+[1]FREIGHT!I178</f>
        <v>3806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147482</v>
      </c>
      <c r="C25" s="33">
        <v>1100</v>
      </c>
      <c r="D25" s="33">
        <f t="shared" si="0"/>
        <v>146382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146860</v>
      </c>
      <c r="C26" s="33">
        <v>1100</v>
      </c>
      <c r="D26" s="33">
        <f t="shared" si="0"/>
        <v>145760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147670</v>
      </c>
      <c r="C27" s="33">
        <v>1100</v>
      </c>
      <c r="D27" s="33">
        <f t="shared" si="0"/>
        <v>146570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145482</v>
      </c>
      <c r="C28" s="33">
        <v>1100</v>
      </c>
      <c r="D28" s="33">
        <f t="shared" si="0"/>
        <v>144382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150068</v>
      </c>
      <c r="C29" s="33">
        <v>1100</v>
      </c>
      <c r="D29" s="33">
        <f t="shared" si="0"/>
        <v>148968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148068</v>
      </c>
      <c r="C30" s="33">
        <v>1100</v>
      </c>
      <c r="D30" s="33">
        <f t="shared" si="0"/>
        <v>146968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141150</v>
      </c>
      <c r="C31" s="33">
        <v>1100</v>
      </c>
      <c r="D31" s="33">
        <f t="shared" si="0"/>
        <v>140050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154004</v>
      </c>
      <c r="C32" s="33">
        <v>1100</v>
      </c>
      <c r="D32" s="33">
        <f t="shared" si="0"/>
        <v>152904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152780</v>
      </c>
      <c r="C33" s="33">
        <v>1100</v>
      </c>
      <c r="D33" s="33">
        <f t="shared" si="0"/>
        <v>151680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136908</v>
      </c>
      <c r="C35" s="33">
        <v>1100</v>
      </c>
      <c r="D35" s="33">
        <f t="shared" ref="D35:D43" si="1">+B35-C35</f>
        <v>135808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134718</v>
      </c>
      <c r="C36" s="33">
        <v>1100</v>
      </c>
      <c r="D36" s="33">
        <f t="shared" si="1"/>
        <v>133618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133698</v>
      </c>
      <c r="C37" s="33">
        <v>1100</v>
      </c>
      <c r="D37" s="33">
        <f t="shared" si="1"/>
        <v>132598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135218</v>
      </c>
      <c r="C38" s="33">
        <v>1100</v>
      </c>
      <c r="D38" s="33">
        <f t="shared" si="1"/>
        <v>134118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WORK'!X74</f>
        <v>129698</v>
      </c>
      <c r="C39" s="33">
        <v>1100</v>
      </c>
      <c r="D39" s="33">
        <f t="shared" si="1"/>
        <v>128598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133198</v>
      </c>
      <c r="C40" s="33">
        <v>1100</v>
      </c>
      <c r="D40" s="33">
        <f t="shared" si="1"/>
        <v>132098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133718</v>
      </c>
      <c r="C41" s="33">
        <v>1100</v>
      </c>
      <c r="D41" s="33">
        <f t="shared" si="1"/>
        <v>132618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136508</v>
      </c>
      <c r="C42" s="33">
        <v>1100</v>
      </c>
      <c r="D42" s="33">
        <f t="shared" si="1"/>
        <v>135408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131698</v>
      </c>
      <c r="C43" s="33">
        <v>1100</v>
      </c>
      <c r="D43" s="33">
        <f t="shared" si="1"/>
        <v>130598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145818</v>
      </c>
      <c r="C45" s="33">
        <v>1100</v>
      </c>
      <c r="D45" s="33">
        <f t="shared" ref="D45:D58" si="2">+B45-C45</f>
        <v>144718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145687</v>
      </c>
      <c r="C46" s="33">
        <v>1100</v>
      </c>
      <c r="D46" s="33">
        <f>+B46-C46</f>
        <v>144587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136437</v>
      </c>
      <c r="C47" s="33">
        <v>1100</v>
      </c>
      <c r="D47" s="33">
        <f t="shared" si="2"/>
        <v>135337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144187</v>
      </c>
      <c r="C48" s="33">
        <v>1100</v>
      </c>
      <c r="D48" s="33">
        <f t="shared" si="2"/>
        <v>143087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142437</v>
      </c>
      <c r="C49" s="33">
        <v>1100</v>
      </c>
      <c r="D49" s="33">
        <f t="shared" si="2"/>
        <v>141337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142998</v>
      </c>
      <c r="C50" s="33">
        <v>1100</v>
      </c>
      <c r="D50" s="33">
        <f t="shared" si="2"/>
        <v>141898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144848</v>
      </c>
      <c r="C51" s="33">
        <v>1100</v>
      </c>
      <c r="D51" s="33">
        <f t="shared" si="2"/>
        <v>143748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143907</v>
      </c>
      <c r="C52" s="33">
        <v>1100</v>
      </c>
      <c r="D52" s="33">
        <f t="shared" si="2"/>
        <v>142807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143937</v>
      </c>
      <c r="C53" s="33">
        <v>1100</v>
      </c>
      <c r="D53" s="33">
        <f t="shared" si="2"/>
        <v>142837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142437</v>
      </c>
      <c r="C54" s="33">
        <v>1100</v>
      </c>
      <c r="D54" s="33">
        <f t="shared" si="2"/>
        <v>141337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WORK'!O74</f>
        <v>141937</v>
      </c>
      <c r="C55" s="33">
        <v>1100</v>
      </c>
      <c r="D55" s="33">
        <f t="shared" si="2"/>
        <v>140837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145474</v>
      </c>
      <c r="C56" s="33">
        <v>1100</v>
      </c>
      <c r="D56" s="33">
        <f t="shared" si="2"/>
        <v>144374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148474</v>
      </c>
      <c r="C57" s="33">
        <v>1100</v>
      </c>
      <c r="D57" s="33">
        <f t="shared" si="2"/>
        <v>147374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147467</v>
      </c>
      <c r="C58" s="33">
        <v>1100</v>
      </c>
      <c r="D58" s="33">
        <f t="shared" si="2"/>
        <v>146367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140228</v>
      </c>
      <c r="C60" s="33">
        <v>1100</v>
      </c>
      <c r="D60" s="33">
        <f t="shared" ref="D60:D68" si="3">+B60-C60</f>
        <v>139128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139228</v>
      </c>
      <c r="C61" s="33">
        <v>1100</v>
      </c>
      <c r="D61" s="33">
        <f t="shared" si="3"/>
        <v>138128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139228</v>
      </c>
      <c r="C62" s="33">
        <v>1100</v>
      </c>
      <c r="D62" s="33">
        <f t="shared" si="3"/>
        <v>138128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149318</v>
      </c>
      <c r="C63" s="33">
        <v>1100</v>
      </c>
      <c r="D63" s="33">
        <f t="shared" si="3"/>
        <v>148218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151318</v>
      </c>
      <c r="C64" s="33">
        <v>1100</v>
      </c>
      <c r="D64" s="33">
        <f t="shared" si="3"/>
        <v>150218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153002</v>
      </c>
      <c r="C65" s="33">
        <v>1100</v>
      </c>
      <c r="D65" s="33">
        <f t="shared" si="3"/>
        <v>151902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136228</v>
      </c>
      <c r="C66" s="33">
        <v>1100</v>
      </c>
      <c r="D66" s="33">
        <f t="shared" si="3"/>
        <v>135128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137228</v>
      </c>
      <c r="C67" s="33">
        <v>1100</v>
      </c>
      <c r="D67" s="33">
        <f t="shared" si="3"/>
        <v>136128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137228</v>
      </c>
      <c r="C68" s="33">
        <v>1100</v>
      </c>
      <c r="D68" s="33">
        <f t="shared" si="3"/>
        <v>136128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145518</v>
      </c>
      <c r="C10" s="33">
        <v>1100</v>
      </c>
      <c r="D10" s="33">
        <f t="shared" ref="D10:D33" si="0">+B10-C10</f>
        <v>144418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147518</v>
      </c>
      <c r="C11" s="33">
        <v>1100</v>
      </c>
      <c r="D11" s="33">
        <f t="shared" si="0"/>
        <v>146418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156242</v>
      </c>
      <c r="C12" s="33">
        <v>1100</v>
      </c>
      <c r="D12" s="33">
        <f>+B12-C12</f>
        <v>155142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156242</v>
      </c>
      <c r="C13" s="33">
        <v>1100</v>
      </c>
      <c r="D13" s="33">
        <f t="shared" si="0"/>
        <v>155142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158742</v>
      </c>
      <c r="C14" s="33">
        <v>1100</v>
      </c>
      <c r="D14" s="33">
        <f>+B14-C14</f>
        <v>157642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158742</v>
      </c>
      <c r="C15" s="33">
        <v>1100</v>
      </c>
      <c r="D15" s="33">
        <f>+B15-C15</f>
        <v>157642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146459</v>
      </c>
      <c r="C16" s="33">
        <v>1100</v>
      </c>
      <c r="D16" s="33">
        <f t="shared" si="0"/>
        <v>145359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157268</v>
      </c>
      <c r="C17" s="33">
        <v>1100</v>
      </c>
      <c r="D17" s="33">
        <f t="shared" si="0"/>
        <v>156168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156018</v>
      </c>
      <c r="C18" s="33">
        <v>1100</v>
      </c>
      <c r="D18" s="33">
        <f t="shared" si="0"/>
        <v>154918</v>
      </c>
      <c r="E18" s="53" t="s">
        <v>224</v>
      </c>
      <c r="F18" s="55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155518</v>
      </c>
      <c r="C19" s="33">
        <v>1100</v>
      </c>
      <c r="D19" s="33">
        <f t="shared" si="0"/>
        <v>154418</v>
      </c>
      <c r="E19" s="53" t="s">
        <v>225</v>
      </c>
      <c r="F19" s="55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157342</v>
      </c>
      <c r="C20" s="33">
        <v>1100</v>
      </c>
      <c r="D20" s="33">
        <f t="shared" si="0"/>
        <v>156242</v>
      </c>
      <c r="E20" s="53" t="s">
        <v>226</v>
      </c>
      <c r="F20" s="56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157818</v>
      </c>
      <c r="C21" s="33">
        <v>1100</v>
      </c>
      <c r="D21" s="33">
        <f t="shared" si="0"/>
        <v>156718</v>
      </c>
      <c r="E21" s="53" t="s">
        <v>227</v>
      </c>
      <c r="F21" s="56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148801</v>
      </c>
      <c r="C22" s="33">
        <v>1100</v>
      </c>
      <c r="D22" s="33">
        <f t="shared" si="0"/>
        <v>147701</v>
      </c>
      <c r="E22" s="53" t="s">
        <v>228</v>
      </c>
      <c r="F22" s="56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151801</v>
      </c>
      <c r="C23" s="33">
        <v>1100</v>
      </c>
      <c r="D23" s="33">
        <f t="shared" si="0"/>
        <v>150701</v>
      </c>
      <c r="E23" s="53" t="s">
        <v>229</v>
      </c>
      <c r="F23" s="56">
        <f>+[1]FREIGHT!I173</f>
        <v>3738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151801</v>
      </c>
      <c r="C24" s="33">
        <v>1100</v>
      </c>
      <c r="D24" s="33">
        <f t="shared" si="0"/>
        <v>150701</v>
      </c>
      <c r="E24" s="53" t="s">
        <v>230</v>
      </c>
      <c r="F24" s="56">
        <f>+[1]FREIGHT!I183</f>
        <v>3631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147348</v>
      </c>
      <c r="C25" s="33">
        <v>1100</v>
      </c>
      <c r="D25" s="33">
        <f t="shared" si="0"/>
        <v>146248</v>
      </c>
      <c r="E25" s="53" t="s">
        <v>231</v>
      </c>
      <c r="F25" s="55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146728</v>
      </c>
      <c r="C26" s="33">
        <v>1100</v>
      </c>
      <c r="D26" s="33">
        <f t="shared" si="0"/>
        <v>145628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147528</v>
      </c>
      <c r="C27" s="33">
        <v>1100</v>
      </c>
      <c r="D27" s="33">
        <f t="shared" si="0"/>
        <v>146428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145348</v>
      </c>
      <c r="C28" s="33">
        <v>1100</v>
      </c>
      <c r="D28" s="33">
        <f t="shared" si="0"/>
        <v>144248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149801</v>
      </c>
      <c r="C29" s="33">
        <v>1100</v>
      </c>
      <c r="D29" s="33">
        <f t="shared" si="0"/>
        <v>148701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147801</v>
      </c>
      <c r="C30" s="33">
        <v>1100</v>
      </c>
      <c r="D30" s="33">
        <f t="shared" si="0"/>
        <v>146701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140959</v>
      </c>
      <c r="C31" s="33">
        <v>1100</v>
      </c>
      <c r="D31" s="33">
        <f t="shared" si="0"/>
        <v>139859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154818</v>
      </c>
      <c r="C32" s="33">
        <v>1100</v>
      </c>
      <c r="D32" s="33">
        <f t="shared" si="0"/>
        <v>153718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152518</v>
      </c>
      <c r="C33" s="33">
        <v>1100</v>
      </c>
      <c r="D33" s="33">
        <f t="shared" si="0"/>
        <v>151418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136827</v>
      </c>
      <c r="C35" s="33">
        <v>1100</v>
      </c>
      <c r="D35" s="33">
        <f t="shared" ref="D35:D43" si="1">+B35-C35</f>
        <v>135727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134637</v>
      </c>
      <c r="C36" s="33">
        <v>1100</v>
      </c>
      <c r="D36" s="33">
        <f t="shared" si="1"/>
        <v>133537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133617</v>
      </c>
      <c r="C37" s="33">
        <v>1100</v>
      </c>
      <c r="D37" s="33">
        <f t="shared" si="1"/>
        <v>132517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135137</v>
      </c>
      <c r="C38" s="33">
        <v>1100</v>
      </c>
      <c r="D38" s="33">
        <f t="shared" si="1"/>
        <v>134037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WORK'!X73</f>
        <v>129617</v>
      </c>
      <c r="C39" s="33">
        <v>1100</v>
      </c>
      <c r="D39" s="33">
        <f t="shared" si="1"/>
        <v>128517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133117</v>
      </c>
      <c r="C40" s="33">
        <v>1100</v>
      </c>
      <c r="D40" s="33">
        <f t="shared" si="1"/>
        <v>132017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133637</v>
      </c>
      <c r="C41" s="33">
        <v>1100</v>
      </c>
      <c r="D41" s="33">
        <f t="shared" si="1"/>
        <v>132537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136427</v>
      </c>
      <c r="C42" s="33">
        <v>1100</v>
      </c>
      <c r="D42" s="33">
        <f t="shared" si="1"/>
        <v>135327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131617</v>
      </c>
      <c r="C43" s="33">
        <v>1100</v>
      </c>
      <c r="D43" s="33">
        <f t="shared" si="1"/>
        <v>130517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145651</v>
      </c>
      <c r="C45" s="33">
        <v>1100</v>
      </c>
      <c r="D45" s="33">
        <f t="shared" ref="D45:D58" si="2">+B45-C45</f>
        <v>144551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145631</v>
      </c>
      <c r="C46" s="33">
        <v>1100</v>
      </c>
      <c r="D46" s="33">
        <f>+B46-C46</f>
        <v>144531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136381</v>
      </c>
      <c r="C47" s="33">
        <v>1100</v>
      </c>
      <c r="D47" s="33">
        <f t="shared" si="2"/>
        <v>135281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144121</v>
      </c>
      <c r="C48" s="33">
        <v>1100</v>
      </c>
      <c r="D48" s="33">
        <f t="shared" si="2"/>
        <v>143021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142381</v>
      </c>
      <c r="C49" s="33">
        <v>1100</v>
      </c>
      <c r="D49" s="33">
        <f t="shared" si="2"/>
        <v>141281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142917</v>
      </c>
      <c r="C50" s="33">
        <v>1100</v>
      </c>
      <c r="D50" s="33">
        <f t="shared" si="2"/>
        <v>141817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144767</v>
      </c>
      <c r="C51" s="33">
        <v>1100</v>
      </c>
      <c r="D51" s="33">
        <f t="shared" si="2"/>
        <v>143667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143851</v>
      </c>
      <c r="C52" s="33">
        <v>1100</v>
      </c>
      <c r="D52" s="33">
        <f t="shared" si="2"/>
        <v>142751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143851</v>
      </c>
      <c r="C53" s="33">
        <v>1100</v>
      </c>
      <c r="D53" s="33">
        <f t="shared" si="2"/>
        <v>142751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142331</v>
      </c>
      <c r="C54" s="33">
        <v>1100</v>
      </c>
      <c r="D54" s="33">
        <f t="shared" si="2"/>
        <v>141231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WORK'!O73</f>
        <v>141831</v>
      </c>
      <c r="C55" s="33">
        <v>1100</v>
      </c>
      <c r="D55" s="33">
        <f t="shared" si="2"/>
        <v>140731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145397</v>
      </c>
      <c r="C56" s="33">
        <v>1100</v>
      </c>
      <c r="D56" s="33">
        <f t="shared" si="2"/>
        <v>144297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148397</v>
      </c>
      <c r="C57" s="33">
        <v>1100</v>
      </c>
      <c r="D57" s="33">
        <f t="shared" si="2"/>
        <v>147297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147351</v>
      </c>
      <c r="C58" s="33">
        <v>1100</v>
      </c>
      <c r="D58" s="33">
        <f t="shared" si="2"/>
        <v>146251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140131</v>
      </c>
      <c r="C60" s="33">
        <v>1100</v>
      </c>
      <c r="D60" s="33">
        <f t="shared" ref="D60:D68" si="3">+B60-C60</f>
        <v>139031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139131</v>
      </c>
      <c r="C61" s="33">
        <v>1100</v>
      </c>
      <c r="D61" s="33">
        <f t="shared" si="3"/>
        <v>138031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139131</v>
      </c>
      <c r="C62" s="33">
        <v>1100</v>
      </c>
      <c r="D62" s="33">
        <f t="shared" si="3"/>
        <v>138031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149211</v>
      </c>
      <c r="C63" s="33">
        <v>1100</v>
      </c>
      <c r="D63" s="33">
        <f t="shared" si="3"/>
        <v>148111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151211</v>
      </c>
      <c r="C64" s="33">
        <v>1100</v>
      </c>
      <c r="D64" s="33">
        <f t="shared" si="3"/>
        <v>150111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152901</v>
      </c>
      <c r="C65" s="33">
        <v>1100</v>
      </c>
      <c r="D65" s="33">
        <f t="shared" si="3"/>
        <v>151801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136131</v>
      </c>
      <c r="C66" s="33">
        <v>1100</v>
      </c>
      <c r="D66" s="33">
        <f t="shared" si="3"/>
        <v>135031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137131</v>
      </c>
      <c r="C67" s="33">
        <v>1100</v>
      </c>
      <c r="D67" s="33">
        <f t="shared" si="3"/>
        <v>136031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137131</v>
      </c>
      <c r="C68" s="33">
        <v>1100</v>
      </c>
      <c r="D68" s="33">
        <f t="shared" si="3"/>
        <v>136031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232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145348</v>
      </c>
      <c r="C10" s="33">
        <v>1100</v>
      </c>
      <c r="D10" s="33">
        <f t="shared" ref="D10:D33" si="0">+B10-C10</f>
        <v>144248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147348</v>
      </c>
      <c r="C11" s="33">
        <v>1100</v>
      </c>
      <c r="D11" s="33">
        <f t="shared" si="0"/>
        <v>146248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156332</v>
      </c>
      <c r="C12" s="33">
        <v>1100</v>
      </c>
      <c r="D12" s="33">
        <f>+B12-C12</f>
        <v>155232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156332</v>
      </c>
      <c r="C13" s="33">
        <v>1100</v>
      </c>
      <c r="D13" s="33">
        <f t="shared" si="0"/>
        <v>155232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158832</v>
      </c>
      <c r="C14" s="33">
        <v>1100</v>
      </c>
      <c r="D14" s="33">
        <f>+B14-C14</f>
        <v>157732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158832</v>
      </c>
      <c r="C15" s="33">
        <v>1100</v>
      </c>
      <c r="D15" s="33">
        <f>+B15-C15</f>
        <v>157732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146214</v>
      </c>
      <c r="C16" s="33">
        <v>1100</v>
      </c>
      <c r="D16" s="33">
        <f t="shared" si="0"/>
        <v>145114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157424</v>
      </c>
      <c r="C17" s="33">
        <v>1100</v>
      </c>
      <c r="D17" s="33">
        <f t="shared" si="0"/>
        <v>156324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156174</v>
      </c>
      <c r="C18" s="33">
        <v>1100</v>
      </c>
      <c r="D18" s="33">
        <f t="shared" si="0"/>
        <v>155074</v>
      </c>
      <c r="E18" s="53" t="s">
        <v>233</v>
      </c>
      <c r="F18" s="55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155674</v>
      </c>
      <c r="C19" s="33">
        <v>1100</v>
      </c>
      <c r="D19" s="33">
        <f t="shared" si="0"/>
        <v>154574</v>
      </c>
      <c r="E19" s="53" t="s">
        <v>234</v>
      </c>
      <c r="F19" s="55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157432</v>
      </c>
      <c r="C20" s="33">
        <v>1100</v>
      </c>
      <c r="D20" s="33">
        <f t="shared" si="0"/>
        <v>156332</v>
      </c>
      <c r="E20" s="53" t="s">
        <v>235</v>
      </c>
      <c r="F20" s="56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158038</v>
      </c>
      <c r="C21" s="33">
        <v>1100</v>
      </c>
      <c r="D21" s="33">
        <f t="shared" si="0"/>
        <v>156938</v>
      </c>
      <c r="E21" s="53" t="s">
        <v>236</v>
      </c>
      <c r="F21" s="56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148674</v>
      </c>
      <c r="C22" s="33">
        <v>1100</v>
      </c>
      <c r="D22" s="33">
        <f t="shared" si="0"/>
        <v>147574</v>
      </c>
      <c r="E22" s="53"/>
      <c r="F22" s="56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151674</v>
      </c>
      <c r="C23" s="33">
        <v>1100</v>
      </c>
      <c r="D23" s="33">
        <f t="shared" si="0"/>
        <v>150574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151674</v>
      </c>
      <c r="C24" s="33">
        <v>1100</v>
      </c>
      <c r="D24" s="33">
        <f t="shared" si="0"/>
        <v>150574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147502</v>
      </c>
      <c r="C25" s="33">
        <v>1100</v>
      </c>
      <c r="D25" s="33">
        <f t="shared" si="0"/>
        <v>146402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146882</v>
      </c>
      <c r="C26" s="33">
        <v>1100</v>
      </c>
      <c r="D26" s="33">
        <f t="shared" si="0"/>
        <v>145782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147692</v>
      </c>
      <c r="C27" s="33">
        <v>1100</v>
      </c>
      <c r="D27" s="33">
        <f t="shared" si="0"/>
        <v>146592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145502</v>
      </c>
      <c r="C28" s="33">
        <v>1100</v>
      </c>
      <c r="D28" s="33">
        <f t="shared" si="0"/>
        <v>144402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149674</v>
      </c>
      <c r="C29" s="33">
        <v>1100</v>
      </c>
      <c r="D29" s="33">
        <f t="shared" si="0"/>
        <v>148574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147674</v>
      </c>
      <c r="C30" s="33">
        <v>1100</v>
      </c>
      <c r="D30" s="33">
        <f t="shared" si="0"/>
        <v>146574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140714</v>
      </c>
      <c r="C31" s="33">
        <v>1100</v>
      </c>
      <c r="D31" s="33">
        <f t="shared" si="0"/>
        <v>139614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155038</v>
      </c>
      <c r="C32" s="33">
        <v>1100</v>
      </c>
      <c r="D32" s="33">
        <f t="shared" si="0"/>
        <v>153938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152674</v>
      </c>
      <c r="C33" s="33">
        <v>1100</v>
      </c>
      <c r="D33" s="33">
        <f t="shared" si="0"/>
        <v>151574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136925</v>
      </c>
      <c r="C35" s="33">
        <v>1100</v>
      </c>
      <c r="D35" s="33">
        <f t="shared" ref="D35:D43" si="1">+B35-C35</f>
        <v>135825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134735</v>
      </c>
      <c r="C36" s="33">
        <v>1100</v>
      </c>
      <c r="D36" s="33">
        <f t="shared" si="1"/>
        <v>133635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133715</v>
      </c>
      <c r="C37" s="33">
        <v>1100</v>
      </c>
      <c r="D37" s="33">
        <f t="shared" si="1"/>
        <v>132615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135235</v>
      </c>
      <c r="C38" s="33">
        <v>1100</v>
      </c>
      <c r="D38" s="33">
        <f t="shared" si="1"/>
        <v>134135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WORK'!X76</f>
        <v>129715</v>
      </c>
      <c r="C39" s="33">
        <v>1100</v>
      </c>
      <c r="D39" s="33">
        <f t="shared" si="1"/>
        <v>128615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133215</v>
      </c>
      <c r="C40" s="33">
        <v>1100</v>
      </c>
      <c r="D40" s="33">
        <f t="shared" si="1"/>
        <v>132115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133735</v>
      </c>
      <c r="C41" s="33">
        <v>1100</v>
      </c>
      <c r="D41" s="33">
        <f t="shared" si="1"/>
        <v>132635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136525</v>
      </c>
      <c r="C42" s="33">
        <v>1100</v>
      </c>
      <c r="D42" s="33">
        <f t="shared" si="1"/>
        <v>135425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131715</v>
      </c>
      <c r="C43" s="33">
        <v>1100</v>
      </c>
      <c r="D43" s="33">
        <f t="shared" si="1"/>
        <v>130615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145521</v>
      </c>
      <c r="C45" s="33">
        <v>1100</v>
      </c>
      <c r="D45" s="33">
        <f t="shared" ref="D45:D58" si="2">+B45-C45</f>
        <v>144421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145351</v>
      </c>
      <c r="C46" s="33">
        <v>1100</v>
      </c>
      <c r="D46" s="33">
        <f>+B46-C46</f>
        <v>144251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136101</v>
      </c>
      <c r="C47" s="33">
        <v>1100</v>
      </c>
      <c r="D47" s="33">
        <f t="shared" si="2"/>
        <v>135001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143921</v>
      </c>
      <c r="C48" s="33">
        <v>1100</v>
      </c>
      <c r="D48" s="33">
        <f t="shared" si="2"/>
        <v>142821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142101</v>
      </c>
      <c r="C49" s="33">
        <v>1100</v>
      </c>
      <c r="D49" s="33">
        <f t="shared" si="2"/>
        <v>141001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143015</v>
      </c>
      <c r="C50" s="33">
        <v>1100</v>
      </c>
      <c r="D50" s="33">
        <f t="shared" si="2"/>
        <v>141915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144865</v>
      </c>
      <c r="C51" s="33">
        <v>1100</v>
      </c>
      <c r="D51" s="33">
        <f t="shared" si="2"/>
        <v>143765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143771</v>
      </c>
      <c r="C52" s="33">
        <v>1100</v>
      </c>
      <c r="D52" s="33">
        <f t="shared" si="2"/>
        <v>142671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143671</v>
      </c>
      <c r="C53" s="33">
        <v>1100</v>
      </c>
      <c r="D53" s="33">
        <f t="shared" si="2"/>
        <v>142571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142101</v>
      </c>
      <c r="C54" s="33">
        <v>1100</v>
      </c>
      <c r="D54" s="33">
        <f t="shared" si="2"/>
        <v>141001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WORK'!O76</f>
        <v>141601</v>
      </c>
      <c r="C55" s="33">
        <v>1100</v>
      </c>
      <c r="D55" s="33">
        <f t="shared" si="2"/>
        <v>140501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145494</v>
      </c>
      <c r="C56" s="33">
        <v>1100</v>
      </c>
      <c r="D56" s="33">
        <f t="shared" si="2"/>
        <v>144394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148494</v>
      </c>
      <c r="C57" s="33">
        <v>1100</v>
      </c>
      <c r="D57" s="33">
        <f t="shared" si="2"/>
        <v>147394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147071</v>
      </c>
      <c r="C58" s="33">
        <v>1100</v>
      </c>
      <c r="D58" s="33">
        <f t="shared" si="2"/>
        <v>145971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140064</v>
      </c>
      <c r="C60" s="33">
        <v>1100</v>
      </c>
      <c r="D60" s="33">
        <f t="shared" ref="D60:D68" si="3">+B60-C60</f>
        <v>138964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139064</v>
      </c>
      <c r="C61" s="33">
        <v>1100</v>
      </c>
      <c r="D61" s="33">
        <f t="shared" si="3"/>
        <v>137964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139064</v>
      </c>
      <c r="C62" s="33">
        <v>1100</v>
      </c>
      <c r="D62" s="33">
        <f t="shared" si="3"/>
        <v>137964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149154</v>
      </c>
      <c r="C63" s="33">
        <v>1100</v>
      </c>
      <c r="D63" s="33">
        <f t="shared" si="3"/>
        <v>148054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151154</v>
      </c>
      <c r="C64" s="33">
        <v>1100</v>
      </c>
      <c r="D64" s="33">
        <f t="shared" si="3"/>
        <v>150054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152780</v>
      </c>
      <c r="C65" s="33">
        <v>1100</v>
      </c>
      <c r="D65" s="33">
        <f t="shared" si="3"/>
        <v>151680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136064</v>
      </c>
      <c r="C66" s="33">
        <v>1100</v>
      </c>
      <c r="D66" s="33">
        <f t="shared" si="3"/>
        <v>134964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137131</v>
      </c>
      <c r="C67" s="33">
        <v>1100</v>
      </c>
      <c r="D67" s="33">
        <f t="shared" si="3"/>
        <v>136031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137064</v>
      </c>
      <c r="C68" s="33">
        <v>1100</v>
      </c>
      <c r="D68" s="33">
        <f t="shared" si="3"/>
        <v>135964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7" sqref="G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237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145436</v>
      </c>
      <c r="C10" s="33">
        <v>1100</v>
      </c>
      <c r="D10" s="33">
        <f t="shared" ref="D10:D33" si="0">+B10-C10</f>
        <v>144336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147436</v>
      </c>
      <c r="C11" s="33">
        <v>1100</v>
      </c>
      <c r="D11" s="33">
        <f t="shared" si="0"/>
        <v>146336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156454</v>
      </c>
      <c r="C12" s="33">
        <v>1100</v>
      </c>
      <c r="D12" s="33">
        <f>+B12-C12</f>
        <v>155354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156454</v>
      </c>
      <c r="C13" s="33">
        <v>1100</v>
      </c>
      <c r="D13" s="33">
        <f t="shared" si="0"/>
        <v>155354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158954</v>
      </c>
      <c r="C14" s="33">
        <v>1100</v>
      </c>
      <c r="D14" s="33">
        <f>+B14-C14</f>
        <v>157854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158954</v>
      </c>
      <c r="C15" s="33">
        <v>1100</v>
      </c>
      <c r="D15" s="33">
        <f>+B15-C15</f>
        <v>157854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146188</v>
      </c>
      <c r="C16" s="33">
        <v>1100</v>
      </c>
      <c r="D16" s="33">
        <f t="shared" si="0"/>
        <v>145088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156936</v>
      </c>
      <c r="C17" s="33">
        <v>1100</v>
      </c>
      <c r="D17" s="33">
        <f t="shared" si="0"/>
        <v>155836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155686</v>
      </c>
      <c r="C18" s="33">
        <v>1100</v>
      </c>
      <c r="D18" s="33">
        <f t="shared" si="0"/>
        <v>154586</v>
      </c>
      <c r="E18" s="53" t="s">
        <v>238</v>
      </c>
      <c r="F18" s="55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155186</v>
      </c>
      <c r="C19" s="33">
        <v>1100</v>
      </c>
      <c r="D19" s="33">
        <f t="shared" si="0"/>
        <v>154086</v>
      </c>
      <c r="E19" s="53" t="s">
        <v>239</v>
      </c>
      <c r="F19" s="55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157554</v>
      </c>
      <c r="C20" s="33">
        <v>1100</v>
      </c>
      <c r="D20" s="33">
        <f t="shared" si="0"/>
        <v>156454</v>
      </c>
      <c r="E20" s="53"/>
      <c r="F20" s="56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157407</v>
      </c>
      <c r="C21" s="33">
        <v>1100</v>
      </c>
      <c r="D21" s="33">
        <f t="shared" si="0"/>
        <v>156307</v>
      </c>
      <c r="E21" s="53"/>
      <c r="F21" s="56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148338</v>
      </c>
      <c r="C22" s="33">
        <v>1100</v>
      </c>
      <c r="D22" s="33">
        <f t="shared" si="0"/>
        <v>147238</v>
      </c>
      <c r="E22" s="53"/>
      <c r="F22" s="56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151338</v>
      </c>
      <c r="C23" s="33">
        <v>1100</v>
      </c>
      <c r="D23" s="33">
        <f t="shared" si="0"/>
        <v>150238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151338</v>
      </c>
      <c r="C24" s="33">
        <v>1100</v>
      </c>
      <c r="D24" s="33">
        <f t="shared" si="0"/>
        <v>150238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146837</v>
      </c>
      <c r="C25" s="33">
        <v>1100</v>
      </c>
      <c r="D25" s="33">
        <f t="shared" si="0"/>
        <v>145737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146317</v>
      </c>
      <c r="C26" s="33">
        <v>1100</v>
      </c>
      <c r="D26" s="33">
        <f t="shared" si="0"/>
        <v>145217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147217</v>
      </c>
      <c r="C27" s="33">
        <v>1100</v>
      </c>
      <c r="D27" s="33">
        <f t="shared" si="0"/>
        <v>146117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144837</v>
      </c>
      <c r="C28" s="33">
        <v>1100</v>
      </c>
      <c r="D28" s="33">
        <f t="shared" si="0"/>
        <v>143737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149338</v>
      </c>
      <c r="C29" s="33">
        <v>1100</v>
      </c>
      <c r="D29" s="33">
        <f t="shared" si="0"/>
        <v>148238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147338</v>
      </c>
      <c r="C30" s="33">
        <v>1100</v>
      </c>
      <c r="D30" s="33">
        <f t="shared" si="0"/>
        <v>146238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140688</v>
      </c>
      <c r="C31" s="33">
        <v>1100</v>
      </c>
      <c r="D31" s="33">
        <f t="shared" si="0"/>
        <v>139588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154407</v>
      </c>
      <c r="C32" s="33">
        <v>1100</v>
      </c>
      <c r="D32" s="33">
        <f t="shared" si="0"/>
        <v>153307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152186</v>
      </c>
      <c r="C33" s="33">
        <v>1100</v>
      </c>
      <c r="D33" s="33">
        <f t="shared" si="0"/>
        <v>151086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137033</v>
      </c>
      <c r="C35" s="33">
        <v>1100</v>
      </c>
      <c r="D35" s="33">
        <f t="shared" ref="D35:D43" si="1">+B35-C35</f>
        <v>135933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134843</v>
      </c>
      <c r="C36" s="33">
        <v>1100</v>
      </c>
      <c r="D36" s="33">
        <f t="shared" si="1"/>
        <v>133743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133823</v>
      </c>
      <c r="C37" s="33">
        <v>1100</v>
      </c>
      <c r="D37" s="33">
        <f t="shared" si="1"/>
        <v>132723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135343</v>
      </c>
      <c r="C38" s="33">
        <v>1100</v>
      </c>
      <c r="D38" s="33">
        <f t="shared" si="1"/>
        <v>134243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WORK'!X78</f>
        <v>129823</v>
      </c>
      <c r="C39" s="33">
        <v>1100</v>
      </c>
      <c r="D39" s="33">
        <f t="shared" si="1"/>
        <v>128723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133323</v>
      </c>
      <c r="C40" s="33">
        <v>1100</v>
      </c>
      <c r="D40" s="33">
        <f t="shared" si="1"/>
        <v>132223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133843</v>
      </c>
      <c r="C41" s="33">
        <v>1100</v>
      </c>
      <c r="D41" s="33">
        <f t="shared" si="1"/>
        <v>132743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136633</v>
      </c>
      <c r="C42" s="33">
        <v>1100</v>
      </c>
      <c r="D42" s="33">
        <f t="shared" si="1"/>
        <v>135533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131823</v>
      </c>
      <c r="C43" s="33">
        <v>1100</v>
      </c>
      <c r="D43" s="33">
        <f t="shared" si="1"/>
        <v>130723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145440</v>
      </c>
      <c r="C45" s="33">
        <v>1100</v>
      </c>
      <c r="D45" s="33">
        <f t="shared" ref="D45:D58" si="2">+B45-C45</f>
        <v>144340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145270</v>
      </c>
      <c r="C46" s="33">
        <v>1100</v>
      </c>
      <c r="D46" s="33">
        <f>+B46-C46</f>
        <v>144170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136020</v>
      </c>
      <c r="C47" s="33">
        <v>1100</v>
      </c>
      <c r="D47" s="33">
        <f t="shared" si="2"/>
        <v>134920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143790</v>
      </c>
      <c r="C48" s="33">
        <v>1100</v>
      </c>
      <c r="D48" s="33">
        <f t="shared" si="2"/>
        <v>142690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142020</v>
      </c>
      <c r="C49" s="33">
        <v>1100</v>
      </c>
      <c r="D49" s="33">
        <f t="shared" si="2"/>
        <v>140920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143123</v>
      </c>
      <c r="C50" s="33">
        <v>1100</v>
      </c>
      <c r="D50" s="33">
        <f t="shared" si="2"/>
        <v>142023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144973</v>
      </c>
      <c r="C51" s="33">
        <v>1100</v>
      </c>
      <c r="D51" s="33">
        <f t="shared" si="2"/>
        <v>143873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143490</v>
      </c>
      <c r="C52" s="33">
        <v>1100</v>
      </c>
      <c r="D52" s="33">
        <f t="shared" si="2"/>
        <v>142390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143490</v>
      </c>
      <c r="C53" s="33">
        <v>1100</v>
      </c>
      <c r="D53" s="33">
        <f t="shared" si="2"/>
        <v>142390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142020</v>
      </c>
      <c r="C54" s="33">
        <v>1100</v>
      </c>
      <c r="D54" s="33">
        <f t="shared" si="2"/>
        <v>140920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WORK'!O78</f>
        <v>141520</v>
      </c>
      <c r="C55" s="33">
        <v>1100</v>
      </c>
      <c r="D55" s="33">
        <f t="shared" si="2"/>
        <v>140420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145602</v>
      </c>
      <c r="C56" s="33">
        <v>1100</v>
      </c>
      <c r="D56" s="33">
        <f t="shared" si="2"/>
        <v>144502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148602</v>
      </c>
      <c r="C57" s="33">
        <v>1100</v>
      </c>
      <c r="D57" s="33">
        <f t="shared" si="2"/>
        <v>147502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147010</v>
      </c>
      <c r="C58" s="33">
        <v>1100</v>
      </c>
      <c r="D58" s="33">
        <f t="shared" si="2"/>
        <v>145910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140405</v>
      </c>
      <c r="C60" s="33">
        <v>1100</v>
      </c>
      <c r="D60" s="33">
        <f t="shared" ref="D60:D68" si="3">+B60-C60</f>
        <v>139305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139405</v>
      </c>
      <c r="C61" s="33">
        <v>1100</v>
      </c>
      <c r="D61" s="33">
        <f t="shared" si="3"/>
        <v>138305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139405</v>
      </c>
      <c r="C62" s="33">
        <v>1100</v>
      </c>
      <c r="D62" s="33">
        <f t="shared" si="3"/>
        <v>138305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149485</v>
      </c>
      <c r="C63" s="33">
        <v>1100</v>
      </c>
      <c r="D63" s="33">
        <f t="shared" si="3"/>
        <v>148385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151485</v>
      </c>
      <c r="C64" s="33">
        <v>1100</v>
      </c>
      <c r="D64" s="33">
        <f t="shared" si="3"/>
        <v>150385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153153</v>
      </c>
      <c r="C65" s="33">
        <v>1100</v>
      </c>
      <c r="D65" s="33">
        <f t="shared" si="3"/>
        <v>152053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136405</v>
      </c>
      <c r="C66" s="33">
        <v>1100</v>
      </c>
      <c r="D66" s="33">
        <f t="shared" si="3"/>
        <v>135305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137405</v>
      </c>
      <c r="C67" s="33">
        <v>1100</v>
      </c>
      <c r="D67" s="33">
        <f t="shared" si="3"/>
        <v>136305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137405</v>
      </c>
      <c r="C68" s="33">
        <v>1100</v>
      </c>
      <c r="D68" s="33">
        <f t="shared" si="3"/>
        <v>136305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3" sqref="H13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144725</v>
      </c>
      <c r="C10" s="33">
        <v>1100</v>
      </c>
      <c r="D10" s="33">
        <f t="shared" ref="D10:D33" si="0">+B10-C10</f>
        <v>143625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146725</v>
      </c>
      <c r="C11" s="33">
        <v>1100</v>
      </c>
      <c r="D11" s="33">
        <f t="shared" si="0"/>
        <v>145625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155328</v>
      </c>
      <c r="C12" s="33">
        <v>1100</v>
      </c>
      <c r="D12" s="33">
        <f>+B12-C12</f>
        <v>154228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155328</v>
      </c>
      <c r="C13" s="33">
        <v>1100</v>
      </c>
      <c r="D13" s="33">
        <f t="shared" si="0"/>
        <v>154228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157828</v>
      </c>
      <c r="C14" s="33">
        <v>1100</v>
      </c>
      <c r="D14" s="33">
        <f>+B14-C14</f>
        <v>156728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157828</v>
      </c>
      <c r="C15" s="33">
        <v>1100</v>
      </c>
      <c r="D15" s="33">
        <f>+B15-C15</f>
        <v>156728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145501</v>
      </c>
      <c r="C16" s="33">
        <v>1100</v>
      </c>
      <c r="D16" s="33">
        <f t="shared" si="0"/>
        <v>144401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156525</v>
      </c>
      <c r="C17" s="33">
        <v>1100</v>
      </c>
      <c r="D17" s="33">
        <f t="shared" si="0"/>
        <v>155425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155275</v>
      </c>
      <c r="C18" s="33">
        <v>1100</v>
      </c>
      <c r="D18" s="33">
        <f t="shared" si="0"/>
        <v>154175</v>
      </c>
      <c r="E18" s="53" t="s">
        <v>241</v>
      </c>
      <c r="F18" s="55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154775</v>
      </c>
      <c r="C19" s="33">
        <v>1100</v>
      </c>
      <c r="D19" s="33">
        <f t="shared" si="0"/>
        <v>153675</v>
      </c>
      <c r="E19" s="53" t="s">
        <v>242</v>
      </c>
      <c r="F19" s="55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156428</v>
      </c>
      <c r="C20" s="33">
        <v>1100</v>
      </c>
      <c r="D20" s="33">
        <f t="shared" si="0"/>
        <v>155328</v>
      </c>
      <c r="E20" s="53"/>
      <c r="F20" s="56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157323</v>
      </c>
      <c r="C21" s="33">
        <v>1100</v>
      </c>
      <c r="D21" s="33">
        <f t="shared" si="0"/>
        <v>156223</v>
      </c>
      <c r="E21" s="53"/>
      <c r="F21" s="56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147946</v>
      </c>
      <c r="C22" s="33">
        <v>1100</v>
      </c>
      <c r="D22" s="33">
        <f t="shared" si="0"/>
        <v>146846</v>
      </c>
      <c r="E22" s="53"/>
      <c r="F22" s="56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150946</v>
      </c>
      <c r="C23" s="33">
        <v>1100</v>
      </c>
      <c r="D23" s="33">
        <f t="shared" si="0"/>
        <v>149846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150946</v>
      </c>
      <c r="C24" s="33">
        <v>1100</v>
      </c>
      <c r="D24" s="33">
        <f t="shared" si="0"/>
        <v>149846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146498</v>
      </c>
      <c r="C25" s="33">
        <v>1100</v>
      </c>
      <c r="D25" s="33">
        <f t="shared" si="0"/>
        <v>145398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145833</v>
      </c>
      <c r="C26" s="33">
        <v>1100</v>
      </c>
      <c r="D26" s="33">
        <f t="shared" si="0"/>
        <v>144733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146688</v>
      </c>
      <c r="C27" s="33">
        <v>1100</v>
      </c>
      <c r="D27" s="33">
        <f t="shared" si="0"/>
        <v>145588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144498</v>
      </c>
      <c r="C28" s="33">
        <v>1100</v>
      </c>
      <c r="D28" s="33">
        <f t="shared" si="0"/>
        <v>143398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148946</v>
      </c>
      <c r="C29" s="33">
        <v>1100</v>
      </c>
      <c r="D29" s="33">
        <f t="shared" si="0"/>
        <v>147846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146946</v>
      </c>
      <c r="C30" s="33">
        <v>1100</v>
      </c>
      <c r="D30" s="33">
        <f t="shared" si="0"/>
        <v>145846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140001</v>
      </c>
      <c r="C31" s="33">
        <v>1100</v>
      </c>
      <c r="D31" s="33">
        <f t="shared" si="0"/>
        <v>138901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154323</v>
      </c>
      <c r="C32" s="33">
        <v>1100</v>
      </c>
      <c r="D32" s="33">
        <f t="shared" si="0"/>
        <v>153223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151775</v>
      </c>
      <c r="C33" s="33">
        <v>1100</v>
      </c>
      <c r="D33" s="33">
        <f t="shared" si="0"/>
        <v>150675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135920</v>
      </c>
      <c r="C35" s="33">
        <v>1100</v>
      </c>
      <c r="D35" s="33">
        <f t="shared" ref="D35:D43" si="1">+B35-C35</f>
        <v>134820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133730</v>
      </c>
      <c r="C36" s="33">
        <v>1100</v>
      </c>
      <c r="D36" s="33">
        <f t="shared" si="1"/>
        <v>132630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132710</v>
      </c>
      <c r="C37" s="33">
        <v>1100</v>
      </c>
      <c r="D37" s="33">
        <f t="shared" si="1"/>
        <v>131610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134230</v>
      </c>
      <c r="C38" s="33">
        <v>1100</v>
      </c>
      <c r="D38" s="33">
        <f t="shared" si="1"/>
        <v>133130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WORK'!X79</f>
        <v>128710</v>
      </c>
      <c r="C39" s="33">
        <v>1100</v>
      </c>
      <c r="D39" s="33">
        <f t="shared" si="1"/>
        <v>127610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132210</v>
      </c>
      <c r="C40" s="33">
        <v>1100</v>
      </c>
      <c r="D40" s="33">
        <f t="shared" si="1"/>
        <v>131110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132730</v>
      </c>
      <c r="C41" s="33">
        <v>1100</v>
      </c>
      <c r="D41" s="33">
        <f t="shared" si="1"/>
        <v>131630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135520</v>
      </c>
      <c r="C42" s="33">
        <v>1100</v>
      </c>
      <c r="D42" s="33">
        <f t="shared" si="1"/>
        <v>134420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130710</v>
      </c>
      <c r="C43" s="33">
        <v>1100</v>
      </c>
      <c r="D43" s="33">
        <f t="shared" si="1"/>
        <v>129610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144706</v>
      </c>
      <c r="C45" s="33">
        <v>1100</v>
      </c>
      <c r="D45" s="33">
        <f t="shared" ref="D45:D58" si="2">+B45-C45</f>
        <v>143606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144606</v>
      </c>
      <c r="C46" s="33">
        <v>1100</v>
      </c>
      <c r="D46" s="33">
        <f>+B46-C46</f>
        <v>143506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135356</v>
      </c>
      <c r="C47" s="33">
        <v>1100</v>
      </c>
      <c r="D47" s="33">
        <f t="shared" si="2"/>
        <v>134256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143056</v>
      </c>
      <c r="C48" s="33">
        <v>1100</v>
      </c>
      <c r="D48" s="33">
        <f t="shared" si="2"/>
        <v>141956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141356</v>
      </c>
      <c r="C49" s="33">
        <v>1100</v>
      </c>
      <c r="D49" s="33">
        <f t="shared" si="2"/>
        <v>140256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142010</v>
      </c>
      <c r="C50" s="33">
        <v>1100</v>
      </c>
      <c r="D50" s="33">
        <f t="shared" si="2"/>
        <v>140910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143860</v>
      </c>
      <c r="C51" s="33">
        <v>1100</v>
      </c>
      <c r="D51" s="33">
        <f t="shared" si="2"/>
        <v>142760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142756</v>
      </c>
      <c r="C52" s="33">
        <v>1100</v>
      </c>
      <c r="D52" s="33">
        <f t="shared" si="2"/>
        <v>141656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142990</v>
      </c>
      <c r="C53" s="33">
        <v>1100</v>
      </c>
      <c r="D53" s="33">
        <f t="shared" si="2"/>
        <v>141890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141356</v>
      </c>
      <c r="C54" s="33">
        <v>1100</v>
      </c>
      <c r="D54" s="33">
        <f t="shared" si="2"/>
        <v>140256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WORK'!O79</f>
        <v>140856</v>
      </c>
      <c r="C55" s="33">
        <v>1100</v>
      </c>
      <c r="D55" s="33">
        <f t="shared" si="2"/>
        <v>139756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144495</v>
      </c>
      <c r="C56" s="33">
        <v>1100</v>
      </c>
      <c r="D56" s="33">
        <f t="shared" si="2"/>
        <v>143395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147495</v>
      </c>
      <c r="C57" s="33">
        <v>1100</v>
      </c>
      <c r="D57" s="33">
        <f t="shared" si="2"/>
        <v>146395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146306</v>
      </c>
      <c r="C58" s="33">
        <v>1100</v>
      </c>
      <c r="D58" s="33">
        <f t="shared" si="2"/>
        <v>145206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139176</v>
      </c>
      <c r="C60" s="33">
        <v>1100</v>
      </c>
      <c r="D60" s="33">
        <f t="shared" ref="D60:D68" si="3">+B60-C60</f>
        <v>138076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138176</v>
      </c>
      <c r="C61" s="33">
        <v>1100</v>
      </c>
      <c r="D61" s="33">
        <f t="shared" si="3"/>
        <v>137076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138176</v>
      </c>
      <c r="C62" s="33">
        <v>1100</v>
      </c>
      <c r="D62" s="33">
        <f t="shared" si="3"/>
        <v>137076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148256</v>
      </c>
      <c r="C63" s="33">
        <v>1100</v>
      </c>
      <c r="D63" s="33">
        <f t="shared" si="3"/>
        <v>147156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150256</v>
      </c>
      <c r="C64" s="33">
        <v>1100</v>
      </c>
      <c r="D64" s="33">
        <f t="shared" si="3"/>
        <v>149156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151956</v>
      </c>
      <c r="C65" s="33">
        <v>1100</v>
      </c>
      <c r="D65" s="33">
        <f t="shared" si="3"/>
        <v>150856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135176</v>
      </c>
      <c r="C66" s="33">
        <v>1100</v>
      </c>
      <c r="D66" s="33">
        <f t="shared" si="3"/>
        <v>134076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136176</v>
      </c>
      <c r="C67" s="33">
        <v>1100</v>
      </c>
      <c r="D67" s="33">
        <f t="shared" si="3"/>
        <v>135076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136176</v>
      </c>
      <c r="C68" s="33">
        <v>1100</v>
      </c>
      <c r="D68" s="33">
        <f t="shared" si="3"/>
        <v>135076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7" sqref="I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243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145542</v>
      </c>
      <c r="C10" s="33">
        <v>1100</v>
      </c>
      <c r="D10" s="33">
        <f t="shared" ref="D10:D33" si="0">+B10-C10</f>
        <v>144442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147542</v>
      </c>
      <c r="C11" s="33">
        <v>1100</v>
      </c>
      <c r="D11" s="33">
        <f t="shared" si="0"/>
        <v>146442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156129</v>
      </c>
      <c r="C12" s="33">
        <v>1100</v>
      </c>
      <c r="D12" s="33">
        <f>+B12-C12</f>
        <v>155029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156129</v>
      </c>
      <c r="C13" s="33">
        <v>1100</v>
      </c>
      <c r="D13" s="33">
        <f t="shared" si="0"/>
        <v>155029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158629</v>
      </c>
      <c r="C14" s="33">
        <v>1100</v>
      </c>
      <c r="D14" s="33">
        <f>+B14-C14</f>
        <v>157529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158629</v>
      </c>
      <c r="C15" s="33">
        <v>1100</v>
      </c>
      <c r="D15" s="33">
        <f>+B15-C15</f>
        <v>157529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146614</v>
      </c>
      <c r="C16" s="33">
        <v>1100</v>
      </c>
      <c r="D16" s="33">
        <f t="shared" si="0"/>
        <v>145514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157284</v>
      </c>
      <c r="C17" s="33">
        <v>1100</v>
      </c>
      <c r="D17" s="33">
        <f t="shared" si="0"/>
        <v>156184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156034</v>
      </c>
      <c r="C18" s="33">
        <v>1100</v>
      </c>
      <c r="D18" s="33">
        <f t="shared" si="0"/>
        <v>154934</v>
      </c>
      <c r="E18" s="53" t="s">
        <v>244</v>
      </c>
      <c r="F18" s="55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155534</v>
      </c>
      <c r="C19" s="33">
        <v>1100</v>
      </c>
      <c r="D19" s="33">
        <f t="shared" si="0"/>
        <v>154434</v>
      </c>
      <c r="E19" s="53" t="s">
        <v>245</v>
      </c>
      <c r="F19" s="55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157229</v>
      </c>
      <c r="C20" s="33">
        <v>1100</v>
      </c>
      <c r="D20" s="33">
        <f t="shared" si="0"/>
        <v>156129</v>
      </c>
      <c r="E20" s="53" t="s">
        <v>246</v>
      </c>
      <c r="F20" s="56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157732</v>
      </c>
      <c r="C21" s="33">
        <v>1100</v>
      </c>
      <c r="D21" s="33">
        <f t="shared" si="0"/>
        <v>156632</v>
      </c>
      <c r="E21" s="53" t="s">
        <v>247</v>
      </c>
      <c r="F21" s="56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148634</v>
      </c>
      <c r="C22" s="33">
        <v>1100</v>
      </c>
      <c r="D22" s="33">
        <f t="shared" si="0"/>
        <v>147534</v>
      </c>
      <c r="E22" s="53" t="s">
        <v>248</v>
      </c>
      <c r="F22" s="56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151634</v>
      </c>
      <c r="C23" s="33">
        <v>1100</v>
      </c>
      <c r="D23" s="33">
        <f t="shared" si="0"/>
        <v>150534</v>
      </c>
      <c r="E23" s="53" t="s">
        <v>249</v>
      </c>
      <c r="F23" s="56">
        <f>+[1]FREIGHT!I185</f>
        <v>3959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151634</v>
      </c>
      <c r="C24" s="33">
        <v>1100</v>
      </c>
      <c r="D24" s="33">
        <f t="shared" si="0"/>
        <v>150534</v>
      </c>
      <c r="E24" s="53" t="s">
        <v>250</v>
      </c>
      <c r="F24" s="56">
        <f>+[1]FREIGHT!I187</f>
        <v>3831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147262</v>
      </c>
      <c r="C25" s="33">
        <v>1100</v>
      </c>
      <c r="D25" s="33">
        <f t="shared" si="0"/>
        <v>146162</v>
      </c>
      <c r="E25" s="53" t="s">
        <v>251</v>
      </c>
      <c r="F25" s="55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146679</v>
      </c>
      <c r="C26" s="33">
        <v>1100</v>
      </c>
      <c r="D26" s="33">
        <f t="shared" si="0"/>
        <v>145579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147489</v>
      </c>
      <c r="C27" s="33">
        <v>1100</v>
      </c>
      <c r="D27" s="33">
        <f t="shared" si="0"/>
        <v>146389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145262</v>
      </c>
      <c r="C28" s="33">
        <v>1100</v>
      </c>
      <c r="D28" s="33">
        <f t="shared" si="0"/>
        <v>144162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149634</v>
      </c>
      <c r="C29" s="33">
        <v>1100</v>
      </c>
      <c r="D29" s="33">
        <f t="shared" si="0"/>
        <v>148534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147634</v>
      </c>
      <c r="C30" s="33">
        <v>1100</v>
      </c>
      <c r="D30" s="33">
        <f t="shared" si="0"/>
        <v>146534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141114</v>
      </c>
      <c r="C31" s="33">
        <v>1100</v>
      </c>
      <c r="D31" s="33">
        <f t="shared" si="0"/>
        <v>140014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154732</v>
      </c>
      <c r="C32" s="33">
        <v>1100</v>
      </c>
      <c r="D32" s="33">
        <f t="shared" si="0"/>
        <v>153632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152534</v>
      </c>
      <c r="C33" s="33">
        <v>1100</v>
      </c>
      <c r="D33" s="33">
        <f t="shared" si="0"/>
        <v>151434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136702</v>
      </c>
      <c r="C35" s="33">
        <v>1100</v>
      </c>
      <c r="D35" s="33">
        <f t="shared" ref="D35:D43" si="1">+B35-C35</f>
        <v>135602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134512</v>
      </c>
      <c r="C36" s="33">
        <v>1100</v>
      </c>
      <c r="D36" s="33">
        <f t="shared" si="1"/>
        <v>133412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133492</v>
      </c>
      <c r="C37" s="33">
        <v>1100</v>
      </c>
      <c r="D37" s="33">
        <f t="shared" si="1"/>
        <v>132392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135012</v>
      </c>
      <c r="C38" s="33">
        <v>1100</v>
      </c>
      <c r="D38" s="33">
        <f t="shared" si="1"/>
        <v>133912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WORK'!X75</f>
        <v>129492</v>
      </c>
      <c r="C39" s="33">
        <v>1100</v>
      </c>
      <c r="D39" s="33">
        <f t="shared" si="1"/>
        <v>128392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132992</v>
      </c>
      <c r="C40" s="33">
        <v>1100</v>
      </c>
      <c r="D40" s="33">
        <f t="shared" si="1"/>
        <v>131892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133512</v>
      </c>
      <c r="C41" s="33">
        <v>1100</v>
      </c>
      <c r="D41" s="33">
        <f t="shared" si="1"/>
        <v>132412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136302</v>
      </c>
      <c r="C42" s="33">
        <v>1100</v>
      </c>
      <c r="D42" s="33">
        <f t="shared" si="1"/>
        <v>135202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131492</v>
      </c>
      <c r="C43" s="33">
        <v>1100</v>
      </c>
      <c r="D43" s="33">
        <f t="shared" si="1"/>
        <v>130392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145612</v>
      </c>
      <c r="C45" s="33">
        <v>1100</v>
      </c>
      <c r="D45" s="33">
        <f t="shared" ref="D45:D58" si="2">+B45-C45</f>
        <v>144512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145552</v>
      </c>
      <c r="C46" s="33">
        <v>1100</v>
      </c>
      <c r="D46" s="33">
        <f>+B46-C46</f>
        <v>144452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136302</v>
      </c>
      <c r="C47" s="33">
        <v>1100</v>
      </c>
      <c r="D47" s="33">
        <f t="shared" si="2"/>
        <v>135202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144062</v>
      </c>
      <c r="C48" s="33">
        <v>1100</v>
      </c>
      <c r="D48" s="33">
        <f t="shared" si="2"/>
        <v>142962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142302</v>
      </c>
      <c r="C49" s="33">
        <v>1100</v>
      </c>
      <c r="D49" s="33">
        <f t="shared" si="2"/>
        <v>141202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142792</v>
      </c>
      <c r="C50" s="33">
        <v>1100</v>
      </c>
      <c r="D50" s="33">
        <f t="shared" si="2"/>
        <v>141692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144642</v>
      </c>
      <c r="C51" s="33">
        <v>1100</v>
      </c>
      <c r="D51" s="33">
        <f t="shared" si="2"/>
        <v>143542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143772</v>
      </c>
      <c r="C52" s="33">
        <v>1100</v>
      </c>
      <c r="D52" s="33">
        <f t="shared" si="2"/>
        <v>142672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143765</v>
      </c>
      <c r="C53" s="33">
        <v>1100</v>
      </c>
      <c r="D53" s="33">
        <f t="shared" si="2"/>
        <v>142665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142295</v>
      </c>
      <c r="C54" s="33">
        <v>1100</v>
      </c>
      <c r="D54" s="33">
        <f t="shared" si="2"/>
        <v>141195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WORK'!O75</f>
        <v>141795</v>
      </c>
      <c r="C55" s="33">
        <v>1100</v>
      </c>
      <c r="D55" s="33">
        <f t="shared" si="2"/>
        <v>140695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145267</v>
      </c>
      <c r="C56" s="33">
        <v>1100</v>
      </c>
      <c r="D56" s="33">
        <f t="shared" si="2"/>
        <v>144167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148267</v>
      </c>
      <c r="C57" s="33">
        <v>1100</v>
      </c>
      <c r="D57" s="33">
        <f t="shared" si="2"/>
        <v>147167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147292</v>
      </c>
      <c r="C58" s="33">
        <v>1100</v>
      </c>
      <c r="D58" s="33">
        <f t="shared" si="2"/>
        <v>146192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140118</v>
      </c>
      <c r="C60" s="33">
        <v>1100</v>
      </c>
      <c r="D60" s="33">
        <f t="shared" ref="D60:D68" si="3">+B60-C60</f>
        <v>139018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139118</v>
      </c>
      <c r="C61" s="33">
        <v>1100</v>
      </c>
      <c r="D61" s="33">
        <f t="shared" si="3"/>
        <v>138018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139118</v>
      </c>
      <c r="C62" s="33">
        <v>1100</v>
      </c>
      <c r="D62" s="33">
        <f t="shared" si="3"/>
        <v>138018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149208</v>
      </c>
      <c r="C63" s="33">
        <v>1100</v>
      </c>
      <c r="D63" s="33">
        <f t="shared" si="3"/>
        <v>148108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151208</v>
      </c>
      <c r="C64" s="33">
        <v>1100</v>
      </c>
      <c r="D64" s="33">
        <f t="shared" si="3"/>
        <v>150108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152822</v>
      </c>
      <c r="C65" s="33">
        <v>1100</v>
      </c>
      <c r="D65" s="33">
        <f t="shared" si="3"/>
        <v>151722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136118</v>
      </c>
      <c r="C66" s="33">
        <v>1100</v>
      </c>
      <c r="D66" s="33">
        <f t="shared" si="3"/>
        <v>135018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137118</v>
      </c>
      <c r="C67" s="33">
        <v>1100</v>
      </c>
      <c r="D67" s="33">
        <f t="shared" si="3"/>
        <v>136018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137118</v>
      </c>
      <c r="C68" s="33">
        <v>1100</v>
      </c>
      <c r="D68" s="33">
        <f t="shared" si="3"/>
        <v>136018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B14" sqref="B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252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145261</v>
      </c>
      <c r="C10" s="33">
        <v>1100</v>
      </c>
      <c r="D10" s="33">
        <f t="shared" ref="D10:D33" si="0">+B10-C10</f>
        <v>144161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147261</v>
      </c>
      <c r="C11" s="33">
        <v>1100</v>
      </c>
      <c r="D11" s="33">
        <f t="shared" si="0"/>
        <v>146161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155939</v>
      </c>
      <c r="C12" s="33">
        <v>1100</v>
      </c>
      <c r="D12" s="33">
        <f>+B12-C12</f>
        <v>154839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155939</v>
      </c>
      <c r="C13" s="33">
        <v>1100</v>
      </c>
      <c r="D13" s="33">
        <f t="shared" si="0"/>
        <v>154839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158439</v>
      </c>
      <c r="C14" s="33">
        <v>1100</v>
      </c>
      <c r="D14" s="33">
        <f>+B14-C14</f>
        <v>157339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158439</v>
      </c>
      <c r="C15" s="33">
        <v>1100</v>
      </c>
      <c r="D15" s="33">
        <f>+B15-C15</f>
        <v>157339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146154</v>
      </c>
      <c r="C16" s="33">
        <v>1100</v>
      </c>
      <c r="D16" s="33">
        <f t="shared" si="0"/>
        <v>145054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156761</v>
      </c>
      <c r="C17" s="33">
        <v>1100</v>
      </c>
      <c r="D17" s="33">
        <f t="shared" si="0"/>
        <v>155661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155511</v>
      </c>
      <c r="C18" s="33">
        <v>1100</v>
      </c>
      <c r="D18" s="33">
        <f t="shared" si="0"/>
        <v>154411</v>
      </c>
      <c r="E18" s="53" t="s">
        <v>253</v>
      </c>
      <c r="F18" s="55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155011</v>
      </c>
      <c r="C19" s="33">
        <v>1100</v>
      </c>
      <c r="D19" s="33">
        <f t="shared" si="0"/>
        <v>153911</v>
      </c>
      <c r="E19" s="53" t="s">
        <v>254</v>
      </c>
      <c r="F19" s="55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157039</v>
      </c>
      <c r="C20" s="33">
        <v>1100</v>
      </c>
      <c r="D20" s="33">
        <f t="shared" si="0"/>
        <v>155939</v>
      </c>
      <c r="E20" s="53" t="s">
        <v>255</v>
      </c>
      <c r="F20" s="56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157232</v>
      </c>
      <c r="C21" s="33">
        <v>1100</v>
      </c>
      <c r="D21" s="33">
        <f t="shared" si="0"/>
        <v>156132</v>
      </c>
      <c r="E21" s="53" t="s">
        <v>256</v>
      </c>
      <c r="F21" s="56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148304</v>
      </c>
      <c r="C22" s="33">
        <v>1100</v>
      </c>
      <c r="D22" s="33">
        <f t="shared" si="0"/>
        <v>147204</v>
      </c>
      <c r="E22" s="53" t="s">
        <v>257</v>
      </c>
      <c r="F22" s="56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151304</v>
      </c>
      <c r="C23" s="33">
        <v>1100</v>
      </c>
      <c r="D23" s="33">
        <f t="shared" si="0"/>
        <v>150204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151304</v>
      </c>
      <c r="C24" s="33">
        <v>1100</v>
      </c>
      <c r="D24" s="33">
        <f t="shared" si="0"/>
        <v>150204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146662</v>
      </c>
      <c r="C25" s="33">
        <v>1100</v>
      </c>
      <c r="D25" s="33">
        <f t="shared" si="0"/>
        <v>145562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146142</v>
      </c>
      <c r="C26" s="33">
        <v>1100</v>
      </c>
      <c r="D26" s="33">
        <f t="shared" si="0"/>
        <v>145042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146993</v>
      </c>
      <c r="C27" s="33">
        <v>1100</v>
      </c>
      <c r="D27" s="33">
        <f t="shared" si="0"/>
        <v>145893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144662</v>
      </c>
      <c r="C28" s="33">
        <v>1100</v>
      </c>
      <c r="D28" s="33">
        <f t="shared" si="0"/>
        <v>143562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149304</v>
      </c>
      <c r="C29" s="33">
        <v>1100</v>
      </c>
      <c r="D29" s="33">
        <f t="shared" si="0"/>
        <v>148204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147304</v>
      </c>
      <c r="C30" s="33">
        <v>1100</v>
      </c>
      <c r="D30" s="33">
        <f t="shared" si="0"/>
        <v>146204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140654</v>
      </c>
      <c r="C31" s="33">
        <v>1100</v>
      </c>
      <c r="D31" s="33">
        <f t="shared" si="0"/>
        <v>139554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154232</v>
      </c>
      <c r="C32" s="33">
        <v>1100</v>
      </c>
      <c r="D32" s="33">
        <f t="shared" si="0"/>
        <v>153132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152011</v>
      </c>
      <c r="C33" s="33">
        <v>1100</v>
      </c>
      <c r="D33" s="33">
        <f t="shared" si="0"/>
        <v>150911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136532</v>
      </c>
      <c r="C35" s="33">
        <v>1100</v>
      </c>
      <c r="D35" s="33">
        <f t="shared" ref="D35:D43" si="1">+B35-C35</f>
        <v>135432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134342</v>
      </c>
      <c r="C36" s="33">
        <v>1100</v>
      </c>
      <c r="D36" s="33">
        <f t="shared" si="1"/>
        <v>133242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133322</v>
      </c>
      <c r="C37" s="33">
        <v>1100</v>
      </c>
      <c r="D37" s="33">
        <f t="shared" si="1"/>
        <v>132222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134842</v>
      </c>
      <c r="C38" s="33">
        <v>1100</v>
      </c>
      <c r="D38" s="33">
        <f t="shared" si="1"/>
        <v>133742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WORK'!X77</f>
        <v>129322</v>
      </c>
      <c r="C39" s="33">
        <v>1100</v>
      </c>
      <c r="D39" s="33">
        <f t="shared" si="1"/>
        <v>128222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132822</v>
      </c>
      <c r="C40" s="33">
        <v>1100</v>
      </c>
      <c r="D40" s="33">
        <f t="shared" si="1"/>
        <v>131722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133342</v>
      </c>
      <c r="C41" s="33">
        <v>1100</v>
      </c>
      <c r="D41" s="33">
        <f t="shared" si="1"/>
        <v>132242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136132</v>
      </c>
      <c r="C42" s="33">
        <v>1100</v>
      </c>
      <c r="D42" s="33">
        <f t="shared" si="1"/>
        <v>135032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131322</v>
      </c>
      <c r="C43" s="33">
        <v>1100</v>
      </c>
      <c r="D43" s="33">
        <f t="shared" si="1"/>
        <v>130222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145265</v>
      </c>
      <c r="C45" s="33">
        <v>1100</v>
      </c>
      <c r="D45" s="33">
        <f t="shared" ref="D45:D58" si="2">+B45-C45</f>
        <v>144165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145095</v>
      </c>
      <c r="C46" s="33">
        <v>1100</v>
      </c>
      <c r="D46" s="33">
        <f>+B46-C46</f>
        <v>143995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135845</v>
      </c>
      <c r="C47" s="33">
        <v>1100</v>
      </c>
      <c r="D47" s="33">
        <f t="shared" si="2"/>
        <v>134745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143615</v>
      </c>
      <c r="C48" s="33">
        <v>1100</v>
      </c>
      <c r="D48" s="33">
        <f t="shared" si="2"/>
        <v>142515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141845</v>
      </c>
      <c r="C49" s="33">
        <v>1100</v>
      </c>
      <c r="D49" s="33">
        <f t="shared" si="2"/>
        <v>140745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142622</v>
      </c>
      <c r="C50" s="33">
        <v>1100</v>
      </c>
      <c r="D50" s="33">
        <f t="shared" si="2"/>
        <v>141522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144472</v>
      </c>
      <c r="C51" s="33">
        <v>1100</v>
      </c>
      <c r="D51" s="33">
        <f t="shared" si="2"/>
        <v>143372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143315</v>
      </c>
      <c r="C52" s="33">
        <v>1100</v>
      </c>
      <c r="D52" s="33">
        <f t="shared" si="2"/>
        <v>142215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143315</v>
      </c>
      <c r="C53" s="33">
        <v>1100</v>
      </c>
      <c r="D53" s="33">
        <f t="shared" si="2"/>
        <v>142215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141845</v>
      </c>
      <c r="C54" s="33">
        <v>1100</v>
      </c>
      <c r="D54" s="33">
        <f t="shared" si="2"/>
        <v>140745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WORK'!O77</f>
        <v>141345</v>
      </c>
      <c r="C55" s="33">
        <v>1100</v>
      </c>
      <c r="D55" s="33">
        <f t="shared" si="2"/>
        <v>140245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145101</v>
      </c>
      <c r="C56" s="33">
        <v>1100</v>
      </c>
      <c r="D56" s="33">
        <f t="shared" si="2"/>
        <v>144001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148101</v>
      </c>
      <c r="C57" s="33">
        <v>1100</v>
      </c>
      <c r="D57" s="33">
        <f t="shared" si="2"/>
        <v>147001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146835</v>
      </c>
      <c r="C58" s="33">
        <v>1100</v>
      </c>
      <c r="D58" s="33">
        <f t="shared" si="2"/>
        <v>145735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139753</v>
      </c>
      <c r="C60" s="33">
        <v>1100</v>
      </c>
      <c r="D60" s="33">
        <f t="shared" ref="D60:D68" si="3">+B60-C60</f>
        <v>138653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138753</v>
      </c>
      <c r="C61" s="33">
        <v>1100</v>
      </c>
      <c r="D61" s="33">
        <f t="shared" si="3"/>
        <v>137653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138753</v>
      </c>
      <c r="C62" s="33">
        <v>1100</v>
      </c>
      <c r="D62" s="33">
        <f t="shared" si="3"/>
        <v>137653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148843</v>
      </c>
      <c r="C63" s="33">
        <v>1100</v>
      </c>
      <c r="D63" s="33">
        <f t="shared" si="3"/>
        <v>147743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150843</v>
      </c>
      <c r="C64" s="33">
        <v>1100</v>
      </c>
      <c r="D64" s="33">
        <f t="shared" si="3"/>
        <v>149743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152533</v>
      </c>
      <c r="C65" s="33">
        <v>1100</v>
      </c>
      <c r="D65" s="33">
        <f t="shared" si="3"/>
        <v>151433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135753</v>
      </c>
      <c r="C66" s="33">
        <v>1100</v>
      </c>
      <c r="D66" s="33">
        <f t="shared" si="3"/>
        <v>134653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136753</v>
      </c>
      <c r="C67" s="33">
        <v>1100</v>
      </c>
      <c r="D67" s="33">
        <f t="shared" si="3"/>
        <v>135653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136753</v>
      </c>
      <c r="C68" s="33">
        <v>1100</v>
      </c>
      <c r="D68" s="33">
        <f t="shared" si="3"/>
        <v>135653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145164</v>
      </c>
      <c r="C10" s="33">
        <v>1100</v>
      </c>
      <c r="D10" s="33">
        <f>+[1]FREIGHT!I413</f>
        <v>3569</v>
      </c>
      <c r="E10" s="33">
        <f>+B10-C10+D10</f>
        <v>147633</v>
      </c>
      <c r="F10" s="33">
        <f t="shared" ref="F10:F33" si="0">+E10*0.18</f>
        <v>26573.94</v>
      </c>
      <c r="G10" s="34">
        <f>SUM(E10:F10)</f>
        <v>174206.94</v>
      </c>
      <c r="H10" s="35"/>
      <c r="I10" s="13"/>
    </row>
    <row r="11" spans="1:9" x14ac:dyDescent="0.25">
      <c r="A11" s="12" t="s">
        <v>15</v>
      </c>
      <c r="B11" s="32">
        <f>+'[1]HD Ex-Works'!S87</f>
        <v>147164</v>
      </c>
      <c r="C11" s="33">
        <v>1100</v>
      </c>
      <c r="D11" s="33">
        <f>+D10</f>
        <v>3569</v>
      </c>
      <c r="E11" s="33">
        <f t="shared" ref="E11:E33" si="1">+B11-C11+D11</f>
        <v>149633</v>
      </c>
      <c r="F11" s="33">
        <f t="shared" si="0"/>
        <v>26933.94</v>
      </c>
      <c r="G11" s="34">
        <f t="shared" ref="G11:G68" si="2">SUM(E11:F11)</f>
        <v>176566.94</v>
      </c>
      <c r="H11" s="35"/>
      <c r="I11" s="13"/>
    </row>
    <row r="12" spans="1:9" x14ac:dyDescent="0.25">
      <c r="A12" s="12" t="s">
        <v>88</v>
      </c>
      <c r="B12" s="32">
        <f>+'[1]HD Ex-Works'!T87</f>
        <v>155615</v>
      </c>
      <c r="C12" s="33">
        <v>1100</v>
      </c>
      <c r="D12" s="33">
        <f t="shared" ref="D12:D33" si="3">+D11</f>
        <v>3569</v>
      </c>
      <c r="E12" s="33">
        <f>+B12-C12+D12</f>
        <v>158084</v>
      </c>
      <c r="F12" s="33">
        <f>+E12*0.18</f>
        <v>28455.119999999999</v>
      </c>
      <c r="G12" s="34">
        <f>SUM(E12:F12)</f>
        <v>186539.12</v>
      </c>
      <c r="H12" s="35"/>
      <c r="I12" s="13"/>
    </row>
    <row r="13" spans="1:9" x14ac:dyDescent="0.25">
      <c r="A13" s="12" t="s">
        <v>89</v>
      </c>
      <c r="B13" s="32">
        <f>+'[1]HD Ex-Works'!U87</f>
        <v>155615</v>
      </c>
      <c r="C13" s="33">
        <v>1100</v>
      </c>
      <c r="D13" s="33">
        <f t="shared" si="3"/>
        <v>3569</v>
      </c>
      <c r="E13" s="33">
        <f t="shared" si="1"/>
        <v>158084</v>
      </c>
      <c r="F13" s="33">
        <f t="shared" si="0"/>
        <v>28455.119999999999</v>
      </c>
      <c r="G13" s="34">
        <f t="shared" si="2"/>
        <v>186539.12</v>
      </c>
      <c r="H13" s="35"/>
      <c r="I13" s="13"/>
    </row>
    <row r="14" spans="1:9" x14ac:dyDescent="0.25">
      <c r="A14" s="12" t="s">
        <v>19</v>
      </c>
      <c r="B14" s="32">
        <f>+'[1]HD Ex-Works'!M87</f>
        <v>158115</v>
      </c>
      <c r="C14" s="33">
        <v>1100</v>
      </c>
      <c r="D14" s="33">
        <f t="shared" si="3"/>
        <v>3569</v>
      </c>
      <c r="E14" s="33">
        <f>+B14-C14+D14</f>
        <v>160584</v>
      </c>
      <c r="F14" s="33">
        <f>+E14*0.18</f>
        <v>28905.119999999999</v>
      </c>
      <c r="G14" s="34">
        <f>SUM(E14:F14)</f>
        <v>189489.12</v>
      </c>
      <c r="H14" s="35"/>
      <c r="I14" s="13"/>
    </row>
    <row r="15" spans="1:9" x14ac:dyDescent="0.25">
      <c r="A15" s="12" t="s">
        <v>20</v>
      </c>
      <c r="B15" s="32">
        <f>+'[1]HD Ex-Works'!N87</f>
        <v>158115</v>
      </c>
      <c r="C15" s="33">
        <v>1100</v>
      </c>
      <c r="D15" s="33">
        <f t="shared" si="3"/>
        <v>3569</v>
      </c>
      <c r="E15" s="33">
        <f>+B15-C15+D15</f>
        <v>160584</v>
      </c>
      <c r="F15" s="33">
        <f>+E15*0.18</f>
        <v>28905.119999999999</v>
      </c>
      <c r="G15" s="34">
        <f>SUM(E15:F15)</f>
        <v>189489.12</v>
      </c>
      <c r="H15" s="35"/>
      <c r="I15" s="13"/>
    </row>
    <row r="16" spans="1:9" x14ac:dyDescent="0.25">
      <c r="A16" s="12" t="s">
        <v>90</v>
      </c>
      <c r="B16" s="32">
        <f>+'[1]HD Ex-Works'!Q87</f>
        <v>146434</v>
      </c>
      <c r="C16" s="33">
        <v>1100</v>
      </c>
      <c r="D16" s="33">
        <f t="shared" si="3"/>
        <v>3569</v>
      </c>
      <c r="E16" s="33">
        <f t="shared" si="1"/>
        <v>148903</v>
      </c>
      <c r="F16" s="33">
        <f t="shared" si="0"/>
        <v>26802.539999999997</v>
      </c>
      <c r="G16" s="34">
        <f t="shared" si="2"/>
        <v>175705.54</v>
      </c>
      <c r="H16" s="35"/>
      <c r="I16" s="16"/>
    </row>
    <row r="17" spans="1:9" x14ac:dyDescent="0.25">
      <c r="A17" s="12" t="s">
        <v>91</v>
      </c>
      <c r="B17" s="32">
        <f>+'[1]HD Ex-Works'!C87</f>
        <v>157089</v>
      </c>
      <c r="C17" s="33">
        <v>1100</v>
      </c>
      <c r="D17" s="33">
        <f t="shared" si="3"/>
        <v>3569</v>
      </c>
      <c r="E17" s="33">
        <f t="shared" si="1"/>
        <v>159558</v>
      </c>
      <c r="F17" s="33">
        <f t="shared" si="0"/>
        <v>28720.44</v>
      </c>
      <c r="G17" s="34">
        <f t="shared" si="2"/>
        <v>188278.44</v>
      </c>
      <c r="H17" s="35"/>
      <c r="I17" s="13"/>
    </row>
    <row r="18" spans="1:9" x14ac:dyDescent="0.25">
      <c r="A18" s="12" t="s">
        <v>92</v>
      </c>
      <c r="B18" s="32">
        <f>+'[1]HD Ex-Works'!D87</f>
        <v>155839</v>
      </c>
      <c r="C18" s="33">
        <v>1100</v>
      </c>
      <c r="D18" s="33">
        <f t="shared" si="3"/>
        <v>3569</v>
      </c>
      <c r="E18" s="33">
        <f t="shared" si="1"/>
        <v>158308</v>
      </c>
      <c r="F18" s="33">
        <f t="shared" si="0"/>
        <v>28495.439999999999</v>
      </c>
      <c r="G18" s="34">
        <f t="shared" si="2"/>
        <v>186803.44</v>
      </c>
      <c r="H18" s="35"/>
      <c r="I18" s="13"/>
    </row>
    <row r="19" spans="1:9" x14ac:dyDescent="0.25">
      <c r="A19" s="12" t="s">
        <v>93</v>
      </c>
      <c r="B19" s="32">
        <f>+'[1]HD Ex-Works'!B87</f>
        <v>155339</v>
      </c>
      <c r="C19" s="33">
        <v>1100</v>
      </c>
      <c r="D19" s="33">
        <f t="shared" si="3"/>
        <v>3569</v>
      </c>
      <c r="E19" s="33">
        <f t="shared" si="1"/>
        <v>157808</v>
      </c>
      <c r="F19" s="33">
        <f t="shared" si="0"/>
        <v>28405.439999999999</v>
      </c>
      <c r="G19" s="34">
        <f t="shared" si="2"/>
        <v>186213.44</v>
      </c>
      <c r="H19" s="35"/>
      <c r="I19" s="13"/>
    </row>
    <row r="20" spans="1:9" x14ac:dyDescent="0.25">
      <c r="A20" s="12" t="s">
        <v>94</v>
      </c>
      <c r="B20" s="33">
        <f>+'[1]HD Ex-Works'!E87</f>
        <v>156715</v>
      </c>
      <c r="C20" s="33">
        <v>1100</v>
      </c>
      <c r="D20" s="33">
        <f t="shared" si="3"/>
        <v>3569</v>
      </c>
      <c r="E20" s="33">
        <f t="shared" si="1"/>
        <v>159184</v>
      </c>
      <c r="F20" s="33">
        <f t="shared" si="0"/>
        <v>28653.119999999999</v>
      </c>
      <c r="G20" s="34">
        <f t="shared" si="2"/>
        <v>187837.12</v>
      </c>
      <c r="H20" s="35"/>
      <c r="I20" s="13"/>
    </row>
    <row r="21" spans="1:9" x14ac:dyDescent="0.25">
      <c r="A21" s="12" t="s">
        <v>25</v>
      </c>
      <c r="B21" s="33">
        <f>+'[1]HD Ex-Works'!F87</f>
        <v>156699</v>
      </c>
      <c r="C21" s="33">
        <v>1100</v>
      </c>
      <c r="D21" s="33">
        <f t="shared" si="3"/>
        <v>3569</v>
      </c>
      <c r="E21" s="33">
        <f t="shared" si="1"/>
        <v>159168</v>
      </c>
      <c r="F21" s="33">
        <f t="shared" si="0"/>
        <v>28650.239999999998</v>
      </c>
      <c r="G21" s="34">
        <f t="shared" si="2"/>
        <v>187818.23999999999</v>
      </c>
      <c r="H21" s="35"/>
      <c r="I21" s="13"/>
    </row>
    <row r="22" spans="1:9" x14ac:dyDescent="0.25">
      <c r="A22" s="12" t="s">
        <v>95</v>
      </c>
      <c r="B22" s="33">
        <f>+'[1]HD Ex-Works'!W87-3000</f>
        <v>148665</v>
      </c>
      <c r="C22" s="33">
        <v>1100</v>
      </c>
      <c r="D22" s="33">
        <f t="shared" si="3"/>
        <v>3569</v>
      </c>
      <c r="E22" s="33">
        <f t="shared" si="1"/>
        <v>151134</v>
      </c>
      <c r="F22" s="33">
        <f t="shared" si="0"/>
        <v>27204.12</v>
      </c>
      <c r="G22" s="34">
        <f t="shared" si="2"/>
        <v>178338.12</v>
      </c>
      <c r="H22" s="35"/>
      <c r="I22" s="36"/>
    </row>
    <row r="23" spans="1:9" x14ac:dyDescent="0.25">
      <c r="A23" s="12" t="s">
        <v>96</v>
      </c>
      <c r="B23" s="33">
        <f>+'[1]HD Ex-Works'!W87</f>
        <v>151665</v>
      </c>
      <c r="C23" s="33">
        <v>1100</v>
      </c>
      <c r="D23" s="33">
        <f t="shared" si="3"/>
        <v>3569</v>
      </c>
      <c r="E23" s="33">
        <f t="shared" si="1"/>
        <v>154134</v>
      </c>
      <c r="F23" s="33">
        <f t="shared" si="0"/>
        <v>27744.12</v>
      </c>
      <c r="G23" s="34">
        <f t="shared" si="2"/>
        <v>181878.12</v>
      </c>
      <c r="H23" s="35"/>
      <c r="I23" s="13"/>
    </row>
    <row r="24" spans="1:9" x14ac:dyDescent="0.25">
      <c r="A24" s="12" t="s">
        <v>97</v>
      </c>
      <c r="B24" s="33">
        <f>+'[1]HD Ex-Works'!X87</f>
        <v>151665</v>
      </c>
      <c r="C24" s="33">
        <v>1100</v>
      </c>
      <c r="D24" s="33">
        <f t="shared" si="3"/>
        <v>3569</v>
      </c>
      <c r="E24" s="33">
        <f t="shared" si="1"/>
        <v>154134</v>
      </c>
      <c r="F24" s="33">
        <f t="shared" si="0"/>
        <v>27744.12</v>
      </c>
      <c r="G24" s="34">
        <f t="shared" si="2"/>
        <v>181878.12</v>
      </c>
      <c r="H24" s="35"/>
      <c r="I24" s="36"/>
    </row>
    <row r="25" spans="1:9" x14ac:dyDescent="0.25">
      <c r="A25" s="12" t="s">
        <v>98</v>
      </c>
      <c r="B25" s="33">
        <f>+'[1]HD Ex-Works'!J87</f>
        <v>146774</v>
      </c>
      <c r="C25" s="33">
        <v>1100</v>
      </c>
      <c r="D25" s="33">
        <f t="shared" si="3"/>
        <v>3569</v>
      </c>
      <c r="E25" s="33">
        <f t="shared" si="1"/>
        <v>149243</v>
      </c>
      <c r="F25" s="33">
        <f t="shared" si="0"/>
        <v>26863.739999999998</v>
      </c>
      <c r="G25" s="34">
        <f t="shared" si="2"/>
        <v>176106.74</v>
      </c>
      <c r="H25" s="35"/>
      <c r="I25" s="16"/>
    </row>
    <row r="26" spans="1:9" x14ac:dyDescent="0.25">
      <c r="A26" s="12" t="s">
        <v>29</v>
      </c>
      <c r="B26" s="32">
        <f>+'[1]HD Ex-Works'!H87</f>
        <v>146165</v>
      </c>
      <c r="C26" s="33">
        <v>1100</v>
      </c>
      <c r="D26" s="33">
        <f t="shared" si="3"/>
        <v>3569</v>
      </c>
      <c r="E26" s="33">
        <f t="shared" si="1"/>
        <v>148634</v>
      </c>
      <c r="F26" s="33">
        <f t="shared" si="0"/>
        <v>26754.12</v>
      </c>
      <c r="G26" s="34">
        <f t="shared" si="2"/>
        <v>175388.12</v>
      </c>
      <c r="H26" s="35"/>
      <c r="I26" s="13"/>
    </row>
    <row r="27" spans="1:9" x14ac:dyDescent="0.25">
      <c r="A27" s="12" t="s">
        <v>31</v>
      </c>
      <c r="B27" s="33">
        <f>+'[1]HD Ex-Works'!G87</f>
        <v>146975</v>
      </c>
      <c r="C27" s="33">
        <v>1100</v>
      </c>
      <c r="D27" s="33">
        <f t="shared" si="3"/>
        <v>3569</v>
      </c>
      <c r="E27" s="33">
        <f t="shared" si="1"/>
        <v>149444</v>
      </c>
      <c r="F27" s="33">
        <f t="shared" si="0"/>
        <v>26899.919999999998</v>
      </c>
      <c r="G27" s="34">
        <f t="shared" si="2"/>
        <v>176343.91999999998</v>
      </c>
      <c r="H27" s="35"/>
      <c r="I27" s="13"/>
    </row>
    <row r="28" spans="1:9" x14ac:dyDescent="0.25">
      <c r="A28" s="12" t="s">
        <v>99</v>
      </c>
      <c r="B28" s="33">
        <f>+'[1]HD Ex-Works'!I87</f>
        <v>144774</v>
      </c>
      <c r="C28" s="33">
        <v>1100</v>
      </c>
      <c r="D28" s="33">
        <f t="shared" si="3"/>
        <v>3569</v>
      </c>
      <c r="E28" s="33">
        <f t="shared" si="1"/>
        <v>147243</v>
      </c>
      <c r="F28" s="33">
        <f t="shared" si="0"/>
        <v>26503.739999999998</v>
      </c>
      <c r="G28" s="34">
        <f t="shared" si="2"/>
        <v>173746.74</v>
      </c>
      <c r="H28" s="35"/>
      <c r="I28" s="13"/>
    </row>
    <row r="29" spans="1:9" x14ac:dyDescent="0.25">
      <c r="A29" s="12" t="s">
        <v>27</v>
      </c>
      <c r="B29" s="33">
        <f>+'[1]HD Ex-Works'!Y87</f>
        <v>149665</v>
      </c>
      <c r="C29" s="33">
        <v>1100</v>
      </c>
      <c r="D29" s="33">
        <f t="shared" si="3"/>
        <v>3569</v>
      </c>
      <c r="E29" s="33">
        <f t="shared" si="1"/>
        <v>152134</v>
      </c>
      <c r="F29" s="33">
        <f t="shared" si="0"/>
        <v>27384.12</v>
      </c>
      <c r="G29" s="34">
        <f t="shared" si="2"/>
        <v>179518.12</v>
      </c>
      <c r="H29" s="35"/>
      <c r="I29" s="13"/>
    </row>
    <row r="30" spans="1:9" x14ac:dyDescent="0.25">
      <c r="A30" s="12" t="s">
        <v>100</v>
      </c>
      <c r="B30" s="33">
        <f>+'[1]HD Ex-Works'!Z87</f>
        <v>147665</v>
      </c>
      <c r="C30" s="33">
        <v>1100</v>
      </c>
      <c r="D30" s="33">
        <f t="shared" si="3"/>
        <v>3569</v>
      </c>
      <c r="E30" s="33">
        <f t="shared" si="1"/>
        <v>150134</v>
      </c>
      <c r="F30" s="33">
        <f t="shared" si="0"/>
        <v>27024.12</v>
      </c>
      <c r="G30" s="34">
        <f t="shared" si="2"/>
        <v>177158.12</v>
      </c>
      <c r="H30" s="35"/>
      <c r="I30" s="13"/>
    </row>
    <row r="31" spans="1:9" x14ac:dyDescent="0.25">
      <c r="A31" s="12" t="s">
        <v>101</v>
      </c>
      <c r="B31" s="33">
        <f>+'[1]HD Ex-Works'!AA87</f>
        <v>140934</v>
      </c>
      <c r="C31" s="33">
        <v>1100</v>
      </c>
      <c r="D31" s="33">
        <f t="shared" si="3"/>
        <v>3569</v>
      </c>
      <c r="E31" s="33">
        <f t="shared" si="1"/>
        <v>143403</v>
      </c>
      <c r="F31" s="33">
        <f t="shared" si="0"/>
        <v>25812.539999999997</v>
      </c>
      <c r="G31" s="34">
        <f t="shared" si="2"/>
        <v>169215.54</v>
      </c>
      <c r="H31" s="35"/>
      <c r="I31" s="13"/>
    </row>
    <row r="32" spans="1:9" x14ac:dyDescent="0.25">
      <c r="A32" s="12" t="s">
        <v>102</v>
      </c>
      <c r="B32" s="33">
        <f>+'[1]HD Ex-Works'!AB87</f>
        <v>153699</v>
      </c>
      <c r="C32" s="33">
        <v>1100</v>
      </c>
      <c r="D32" s="33">
        <f t="shared" si="3"/>
        <v>3569</v>
      </c>
      <c r="E32" s="33">
        <f t="shared" si="1"/>
        <v>156168</v>
      </c>
      <c r="F32" s="33">
        <f t="shared" si="0"/>
        <v>28110.239999999998</v>
      </c>
      <c r="G32" s="34">
        <f t="shared" si="2"/>
        <v>184278.24</v>
      </c>
      <c r="H32" s="35"/>
      <c r="I32" s="13"/>
    </row>
    <row r="33" spans="1:9" x14ac:dyDescent="0.25">
      <c r="A33" s="12" t="s">
        <v>103</v>
      </c>
      <c r="B33" s="33">
        <f>+'[1]HD Ex-Works'!AC87</f>
        <v>152339</v>
      </c>
      <c r="C33" s="33">
        <v>1100</v>
      </c>
      <c r="D33" s="33">
        <f t="shared" si="3"/>
        <v>3569</v>
      </c>
      <c r="E33" s="33">
        <f t="shared" si="1"/>
        <v>154808</v>
      </c>
      <c r="F33" s="33">
        <f t="shared" si="0"/>
        <v>27865.439999999999</v>
      </c>
      <c r="G33" s="34">
        <f t="shared" si="2"/>
        <v>182673.44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136204</v>
      </c>
      <c r="C35" s="33">
        <v>1100</v>
      </c>
      <c r="D35" s="33">
        <f>+D33</f>
        <v>3569</v>
      </c>
      <c r="E35" s="33">
        <f t="shared" ref="E35:E43" si="4">+B35-C35+D35</f>
        <v>138673</v>
      </c>
      <c r="F35" s="33">
        <f t="shared" ref="F35:F68" si="5">+E35*0.18</f>
        <v>24961.14</v>
      </c>
      <c r="G35" s="34">
        <f t="shared" si="2"/>
        <v>163634.14000000001</v>
      </c>
      <c r="H35" s="35"/>
      <c r="I35" s="39"/>
    </row>
    <row r="36" spans="1:9" x14ac:dyDescent="0.25">
      <c r="A36" s="12" t="s">
        <v>104</v>
      </c>
      <c r="B36" s="33">
        <f>+'[1]PP EX- WORK'!E84</f>
        <v>134014</v>
      </c>
      <c r="C36" s="33">
        <v>1100</v>
      </c>
      <c r="D36" s="33">
        <f>+D35</f>
        <v>3569</v>
      </c>
      <c r="E36" s="33">
        <f t="shared" si="4"/>
        <v>136483</v>
      </c>
      <c r="F36" s="33">
        <f t="shared" si="5"/>
        <v>24566.94</v>
      </c>
      <c r="G36" s="34">
        <f t="shared" si="2"/>
        <v>161049.94</v>
      </c>
      <c r="H36" s="35"/>
      <c r="I36" s="13"/>
    </row>
    <row r="37" spans="1:9" x14ac:dyDescent="0.25">
      <c r="A37" s="12" t="s">
        <v>105</v>
      </c>
      <c r="B37" s="33">
        <f>+'[1]PP EX- WORK'!B84</f>
        <v>132994</v>
      </c>
      <c r="C37" s="33">
        <v>1100</v>
      </c>
      <c r="D37" s="33">
        <f t="shared" ref="D37:D43" si="6">+D36</f>
        <v>3569</v>
      </c>
      <c r="E37" s="33">
        <f t="shared" si="4"/>
        <v>135463</v>
      </c>
      <c r="F37" s="33">
        <f t="shared" si="5"/>
        <v>24383.34</v>
      </c>
      <c r="G37" s="34">
        <f t="shared" si="2"/>
        <v>159846.34</v>
      </c>
      <c r="H37" s="35"/>
      <c r="I37" s="13"/>
    </row>
    <row r="38" spans="1:9" x14ac:dyDescent="0.25">
      <c r="A38" s="12" t="s">
        <v>37</v>
      </c>
      <c r="B38" s="33">
        <f>+'[1]PP EX- WORK'!F84</f>
        <v>134514</v>
      </c>
      <c r="C38" s="33">
        <v>1100</v>
      </c>
      <c r="D38" s="33">
        <f t="shared" si="6"/>
        <v>3569</v>
      </c>
      <c r="E38" s="33">
        <f t="shared" si="4"/>
        <v>136983</v>
      </c>
      <c r="F38" s="33">
        <f t="shared" si="5"/>
        <v>24656.94</v>
      </c>
      <c r="G38" s="34">
        <f t="shared" si="2"/>
        <v>161639.94</v>
      </c>
      <c r="H38" s="35"/>
      <c r="I38" s="13"/>
    </row>
    <row r="39" spans="1:9" x14ac:dyDescent="0.25">
      <c r="A39" s="12" t="s">
        <v>106</v>
      </c>
      <c r="B39" s="33">
        <f>+'[1]PP EX- WORK'!X84</f>
        <v>128994</v>
      </c>
      <c r="C39" s="33">
        <v>1100</v>
      </c>
      <c r="D39" s="33">
        <f t="shared" si="6"/>
        <v>3569</v>
      </c>
      <c r="E39" s="33">
        <f t="shared" si="4"/>
        <v>131463</v>
      </c>
      <c r="F39" s="33">
        <f t="shared" si="5"/>
        <v>23663.34</v>
      </c>
      <c r="G39" s="34">
        <f t="shared" si="2"/>
        <v>155126.34</v>
      </c>
      <c r="H39" s="35"/>
      <c r="I39" s="13"/>
    </row>
    <row r="40" spans="1:9" x14ac:dyDescent="0.25">
      <c r="A40" s="12" t="s">
        <v>107</v>
      </c>
      <c r="B40" s="33">
        <f>+'[1]PP EX- WORK'!C84</f>
        <v>132494</v>
      </c>
      <c r="C40" s="33">
        <v>1100</v>
      </c>
      <c r="D40" s="33">
        <f t="shared" si="6"/>
        <v>3569</v>
      </c>
      <c r="E40" s="33">
        <f t="shared" si="4"/>
        <v>134963</v>
      </c>
      <c r="F40" s="33">
        <f t="shared" si="5"/>
        <v>24293.34</v>
      </c>
      <c r="G40" s="34">
        <f t="shared" si="2"/>
        <v>159256.34</v>
      </c>
      <c r="H40" s="35"/>
      <c r="I40" s="13"/>
    </row>
    <row r="41" spans="1:9" x14ac:dyDescent="0.25">
      <c r="A41" s="12" t="s">
        <v>108</v>
      </c>
      <c r="B41" s="33">
        <f>+'[1]PP EX- WORK'!D84</f>
        <v>133014</v>
      </c>
      <c r="C41" s="33">
        <v>1100</v>
      </c>
      <c r="D41" s="33">
        <f t="shared" si="6"/>
        <v>3569</v>
      </c>
      <c r="E41" s="33">
        <f t="shared" si="4"/>
        <v>135483</v>
      </c>
      <c r="F41" s="33">
        <f t="shared" si="5"/>
        <v>24386.94</v>
      </c>
      <c r="G41" s="34">
        <f t="shared" si="2"/>
        <v>159869.94</v>
      </c>
      <c r="H41" s="35"/>
      <c r="I41" s="13"/>
    </row>
    <row r="42" spans="1:9" x14ac:dyDescent="0.25">
      <c r="A42" s="12" t="s">
        <v>109</v>
      </c>
      <c r="B42" s="33">
        <f>+'[1]PP EX- WORK'!H84</f>
        <v>135804</v>
      </c>
      <c r="C42" s="33">
        <v>1100</v>
      </c>
      <c r="D42" s="33">
        <f t="shared" si="6"/>
        <v>3569</v>
      </c>
      <c r="E42" s="33">
        <f t="shared" si="4"/>
        <v>138273</v>
      </c>
      <c r="F42" s="33">
        <f t="shared" si="5"/>
        <v>24889.14</v>
      </c>
      <c r="G42" s="34">
        <f t="shared" si="2"/>
        <v>163162.14000000001</v>
      </c>
      <c r="H42" s="35"/>
      <c r="I42" s="13"/>
    </row>
    <row r="43" spans="1:9" x14ac:dyDescent="0.25">
      <c r="A43" s="12" t="s">
        <v>110</v>
      </c>
      <c r="B43" s="33">
        <f>+'[1]PP EX- WORK'!AA84</f>
        <v>130994</v>
      </c>
      <c r="C43" s="33">
        <v>1100</v>
      </c>
      <c r="D43" s="33">
        <f t="shared" si="6"/>
        <v>3569</v>
      </c>
      <c r="E43" s="33">
        <f t="shared" si="4"/>
        <v>133463</v>
      </c>
      <c r="F43" s="33">
        <f t="shared" si="5"/>
        <v>24023.34</v>
      </c>
      <c r="G43" s="34">
        <f t="shared" si="2"/>
        <v>157486.34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145114</v>
      </c>
      <c r="C45" s="33">
        <v>1100</v>
      </c>
      <c r="D45" s="33">
        <f>+D43</f>
        <v>3569</v>
      </c>
      <c r="E45" s="33">
        <f t="shared" ref="E45:E58" si="7">+B45-C45+D45</f>
        <v>147583</v>
      </c>
      <c r="F45" s="33">
        <f t="shared" si="5"/>
        <v>26564.94</v>
      </c>
      <c r="G45" s="34">
        <f t="shared" si="2"/>
        <v>174147.94</v>
      </c>
      <c r="H45" s="35"/>
      <c r="I45" s="13"/>
    </row>
    <row r="46" spans="1:9" x14ac:dyDescent="0.25">
      <c r="A46" s="12" t="s">
        <v>112</v>
      </c>
      <c r="B46" s="33">
        <f>+'[1]PP EX- WORK'!P84</f>
        <v>145054</v>
      </c>
      <c r="C46" s="33">
        <v>1100</v>
      </c>
      <c r="D46" s="33">
        <f>+D45</f>
        <v>3569</v>
      </c>
      <c r="E46" s="33">
        <f>+B46-C46+D46</f>
        <v>147523</v>
      </c>
      <c r="F46" s="33">
        <f>+E46*0.18</f>
        <v>26554.14</v>
      </c>
      <c r="G46" s="34">
        <f>SUM(E46:F46)</f>
        <v>174077.14</v>
      </c>
      <c r="H46" s="35"/>
      <c r="I46" s="13"/>
    </row>
    <row r="47" spans="1:9" x14ac:dyDescent="0.25">
      <c r="A47" s="12" t="s">
        <v>113</v>
      </c>
      <c r="B47" s="33">
        <f>+'[1]PP EX- WORK'!Z84</f>
        <v>135804</v>
      </c>
      <c r="C47" s="33">
        <v>1100</v>
      </c>
      <c r="D47" s="33">
        <f t="shared" ref="D47:D58" si="8">+D46</f>
        <v>3569</v>
      </c>
      <c r="E47" s="33">
        <f t="shared" si="7"/>
        <v>138273</v>
      </c>
      <c r="F47" s="33">
        <f t="shared" si="5"/>
        <v>24889.14</v>
      </c>
      <c r="G47" s="34">
        <f t="shared" si="2"/>
        <v>163162.14000000001</v>
      </c>
      <c r="H47" s="35"/>
      <c r="I47" s="13"/>
    </row>
    <row r="48" spans="1:9" x14ac:dyDescent="0.25">
      <c r="A48" s="12" t="s">
        <v>51</v>
      </c>
      <c r="B48" s="33">
        <f>+'[1]PP EX- WORK'!Q84</f>
        <v>143564</v>
      </c>
      <c r="C48" s="33">
        <v>1100</v>
      </c>
      <c r="D48" s="33">
        <f t="shared" si="8"/>
        <v>3569</v>
      </c>
      <c r="E48" s="33">
        <f t="shared" si="7"/>
        <v>146033</v>
      </c>
      <c r="F48" s="33">
        <f t="shared" si="5"/>
        <v>26285.94</v>
      </c>
      <c r="G48" s="34">
        <f t="shared" si="2"/>
        <v>172318.94</v>
      </c>
      <c r="H48" s="35"/>
      <c r="I48" s="13"/>
    </row>
    <row r="49" spans="1:9" x14ac:dyDescent="0.25">
      <c r="A49" s="12" t="s">
        <v>114</v>
      </c>
      <c r="B49" s="33">
        <f>+'[1]PP EX- WORK'!S84</f>
        <v>141804</v>
      </c>
      <c r="C49" s="33">
        <v>1100</v>
      </c>
      <c r="D49" s="33">
        <f t="shared" si="8"/>
        <v>3569</v>
      </c>
      <c r="E49" s="33">
        <f t="shared" si="7"/>
        <v>144273</v>
      </c>
      <c r="F49" s="33">
        <f t="shared" si="5"/>
        <v>25969.14</v>
      </c>
      <c r="G49" s="34">
        <f t="shared" si="2"/>
        <v>170242.14</v>
      </c>
      <c r="H49" s="35"/>
      <c r="I49" s="13"/>
    </row>
    <row r="50" spans="1:9" x14ac:dyDescent="0.25">
      <c r="A50" s="12" t="s">
        <v>43</v>
      </c>
      <c r="B50" s="33">
        <f>+'[1]PP EX- WORK'!T84</f>
        <v>142294</v>
      </c>
      <c r="C50" s="33">
        <v>1100</v>
      </c>
      <c r="D50" s="33">
        <f t="shared" si="8"/>
        <v>3569</v>
      </c>
      <c r="E50" s="33">
        <f>+B50-C50+D50</f>
        <v>144763</v>
      </c>
      <c r="F50" s="33">
        <f>+E50*0.18</f>
        <v>26057.34</v>
      </c>
      <c r="G50" s="34">
        <f>SUM(E50:F50)</f>
        <v>170820.34</v>
      </c>
      <c r="H50" s="35"/>
      <c r="I50" s="13"/>
    </row>
    <row r="51" spans="1:9" x14ac:dyDescent="0.25">
      <c r="A51" s="12" t="s">
        <v>44</v>
      </c>
      <c r="B51" s="33">
        <f>+'[1]PP EX- WORK'!U84</f>
        <v>144144</v>
      </c>
      <c r="C51" s="33">
        <v>1100</v>
      </c>
      <c r="D51" s="33">
        <f t="shared" si="8"/>
        <v>3569</v>
      </c>
      <c r="E51" s="33">
        <f>+B51-C51+D51</f>
        <v>146613</v>
      </c>
      <c r="F51" s="33">
        <f>+E51*0.18</f>
        <v>26390.34</v>
      </c>
      <c r="G51" s="34">
        <f>SUM(E51:F51)</f>
        <v>173003.34</v>
      </c>
      <c r="H51" s="35"/>
      <c r="I51" s="13"/>
    </row>
    <row r="52" spans="1:9" x14ac:dyDescent="0.25">
      <c r="A52" s="12" t="s">
        <v>45</v>
      </c>
      <c r="B52" s="33">
        <f>+'[1]PP EX- WORK'!V84</f>
        <v>143274</v>
      </c>
      <c r="C52" s="33">
        <v>1100</v>
      </c>
      <c r="D52" s="33">
        <f t="shared" si="8"/>
        <v>3569</v>
      </c>
      <c r="E52" s="33">
        <f>+B52-C52+D52</f>
        <v>145743</v>
      </c>
      <c r="F52" s="33">
        <f>+E52*0.18</f>
        <v>26233.739999999998</v>
      </c>
      <c r="G52" s="34">
        <f>SUM(E52:F52)</f>
        <v>171976.74</v>
      </c>
      <c r="H52" s="35"/>
      <c r="I52" s="13"/>
    </row>
    <row r="53" spans="1:9" x14ac:dyDescent="0.25">
      <c r="A53" s="12" t="s">
        <v>46</v>
      </c>
      <c r="B53" s="33">
        <f>+'[1]PP EX- WORK'!W84</f>
        <v>143274</v>
      </c>
      <c r="C53" s="33">
        <v>1100</v>
      </c>
      <c r="D53" s="33">
        <f t="shared" si="8"/>
        <v>3569</v>
      </c>
      <c r="E53" s="33">
        <f>+B53-C53+D53</f>
        <v>145743</v>
      </c>
      <c r="F53" s="33">
        <f>+E53*0.18</f>
        <v>26233.739999999998</v>
      </c>
      <c r="G53" s="34">
        <f>SUM(E53:F53)</f>
        <v>171976.74</v>
      </c>
      <c r="H53" s="35"/>
      <c r="I53" s="13"/>
    </row>
    <row r="54" spans="1:9" x14ac:dyDescent="0.25">
      <c r="A54" s="12" t="s">
        <v>115</v>
      </c>
      <c r="B54" s="33">
        <f>+'[1]PP EX- WORK'!N84</f>
        <v>141804</v>
      </c>
      <c r="C54" s="33">
        <v>1100</v>
      </c>
      <c r="D54" s="33">
        <f t="shared" si="8"/>
        <v>3569</v>
      </c>
      <c r="E54" s="33">
        <f t="shared" si="7"/>
        <v>144273</v>
      </c>
      <c r="F54" s="33">
        <f t="shared" si="5"/>
        <v>25969.14</v>
      </c>
      <c r="G54" s="34">
        <f t="shared" si="2"/>
        <v>170242.14</v>
      </c>
      <c r="H54" s="35"/>
      <c r="I54" s="13"/>
    </row>
    <row r="55" spans="1:9" x14ac:dyDescent="0.25">
      <c r="A55" s="12" t="s">
        <v>116</v>
      </c>
      <c r="B55" s="33">
        <f>+'[1]PP EX- WORK'!O84</f>
        <v>141304</v>
      </c>
      <c r="C55" s="33">
        <v>1100</v>
      </c>
      <c r="D55" s="33">
        <f t="shared" si="8"/>
        <v>3569</v>
      </c>
      <c r="E55" s="33">
        <f t="shared" si="7"/>
        <v>143773</v>
      </c>
      <c r="F55" s="33">
        <f t="shared" si="5"/>
        <v>25879.14</v>
      </c>
      <c r="G55" s="34">
        <f t="shared" si="2"/>
        <v>169652.14</v>
      </c>
      <c r="H55" s="35"/>
      <c r="I55" s="13"/>
    </row>
    <row r="56" spans="1:9" x14ac:dyDescent="0.25">
      <c r="A56" s="12" t="s">
        <v>117</v>
      </c>
      <c r="B56" s="33">
        <f>+'[1]PP EX- WORK'!K84</f>
        <v>144634</v>
      </c>
      <c r="C56" s="33">
        <v>1100</v>
      </c>
      <c r="D56" s="33">
        <f t="shared" si="8"/>
        <v>3569</v>
      </c>
      <c r="E56" s="33">
        <f t="shared" si="7"/>
        <v>147103</v>
      </c>
      <c r="F56" s="33">
        <f t="shared" si="5"/>
        <v>26478.539999999997</v>
      </c>
      <c r="G56" s="34">
        <f t="shared" si="2"/>
        <v>173581.54</v>
      </c>
      <c r="H56" s="35"/>
      <c r="I56" s="13"/>
    </row>
    <row r="57" spans="1:9" x14ac:dyDescent="0.25">
      <c r="A57" s="12" t="s">
        <v>118</v>
      </c>
      <c r="B57" s="33">
        <f>+'[1]PP EX- WORK'!M84</f>
        <v>147634</v>
      </c>
      <c r="C57" s="33">
        <v>1100</v>
      </c>
      <c r="D57" s="33">
        <f t="shared" si="8"/>
        <v>3569</v>
      </c>
      <c r="E57" s="33">
        <f t="shared" si="7"/>
        <v>150103</v>
      </c>
      <c r="F57" s="33">
        <f t="shared" si="5"/>
        <v>27018.539999999997</v>
      </c>
      <c r="G57" s="34">
        <f t="shared" si="2"/>
        <v>177121.54</v>
      </c>
      <c r="H57" s="35"/>
      <c r="I57" s="13"/>
    </row>
    <row r="58" spans="1:9" x14ac:dyDescent="0.25">
      <c r="A58" s="41" t="s">
        <v>119</v>
      </c>
      <c r="B58" s="33">
        <f>+'[1]PP EX- WORK'!L84</f>
        <v>146654</v>
      </c>
      <c r="C58" s="33">
        <v>1100</v>
      </c>
      <c r="D58" s="33">
        <f t="shared" si="8"/>
        <v>3569</v>
      </c>
      <c r="E58" s="33">
        <f t="shared" si="7"/>
        <v>149123</v>
      </c>
      <c r="F58" s="33">
        <f t="shared" si="5"/>
        <v>26842.14</v>
      </c>
      <c r="G58" s="34">
        <f t="shared" si="2"/>
        <v>175965.14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140018</v>
      </c>
      <c r="C60" s="33">
        <v>1100</v>
      </c>
      <c r="D60" s="33">
        <f>+D58</f>
        <v>3569</v>
      </c>
      <c r="E60" s="33">
        <f t="shared" ref="E60:E68" si="9">+B60-C60+D60</f>
        <v>142487</v>
      </c>
      <c r="F60" s="33">
        <f t="shared" si="5"/>
        <v>25647.66</v>
      </c>
      <c r="G60" s="34">
        <f t="shared" si="2"/>
        <v>168134.66</v>
      </c>
      <c r="H60" s="35"/>
      <c r="I60" s="13"/>
    </row>
    <row r="61" spans="1:9" x14ac:dyDescent="0.25">
      <c r="A61" s="12" t="s">
        <v>121</v>
      </c>
      <c r="B61" s="33">
        <f>+'[1]LL Ex-Works &amp; STP'!B84</f>
        <v>139018</v>
      </c>
      <c r="C61" s="33">
        <v>1100</v>
      </c>
      <c r="D61" s="33">
        <f>+D60</f>
        <v>3569</v>
      </c>
      <c r="E61" s="33">
        <f t="shared" si="9"/>
        <v>141487</v>
      </c>
      <c r="F61" s="33">
        <f t="shared" si="5"/>
        <v>25467.66</v>
      </c>
      <c r="G61" s="34">
        <f t="shared" si="2"/>
        <v>166954.66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149098</v>
      </c>
      <c r="C63" s="33">
        <v>1100</v>
      </c>
      <c r="D63" s="33">
        <f t="shared" si="10"/>
        <v>3569</v>
      </c>
      <c r="E63" s="33">
        <f t="shared" si="9"/>
        <v>151567</v>
      </c>
      <c r="F63" s="33">
        <f t="shared" si="5"/>
        <v>27282.059999999998</v>
      </c>
      <c r="G63" s="34">
        <f t="shared" si="2"/>
        <v>178849.06</v>
      </c>
      <c r="H63" s="35"/>
      <c r="I63" s="13"/>
    </row>
    <row r="64" spans="1:9" x14ac:dyDescent="0.25">
      <c r="A64" s="12" t="s">
        <v>124</v>
      </c>
      <c r="B64" s="33">
        <f>+'[1]LL Ex-Works &amp; STP'!E84</f>
        <v>151098</v>
      </c>
      <c r="C64" s="33">
        <v>1100</v>
      </c>
      <c r="D64" s="33">
        <f t="shared" si="10"/>
        <v>3569</v>
      </c>
      <c r="E64" s="33">
        <f t="shared" si="9"/>
        <v>153567</v>
      </c>
      <c r="F64" s="33">
        <f t="shared" si="5"/>
        <v>27642.059999999998</v>
      </c>
      <c r="G64" s="34">
        <f t="shared" si="2"/>
        <v>181209.06</v>
      </c>
      <c r="H64" s="35"/>
      <c r="I64" s="13"/>
    </row>
    <row r="65" spans="1:9" x14ac:dyDescent="0.25">
      <c r="A65" s="12" t="s">
        <v>125</v>
      </c>
      <c r="B65" s="33">
        <f>+'[1]LL Ex-Works &amp; STP'!F84</f>
        <v>152304</v>
      </c>
      <c r="C65" s="33">
        <v>1100</v>
      </c>
      <c r="D65" s="33">
        <f t="shared" si="10"/>
        <v>3569</v>
      </c>
      <c r="E65" s="33">
        <f t="shared" si="9"/>
        <v>154773</v>
      </c>
      <c r="F65" s="33">
        <f t="shared" si="5"/>
        <v>27859.14</v>
      </c>
      <c r="G65" s="34">
        <f t="shared" si="2"/>
        <v>182632.14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136018</v>
      </c>
      <c r="C66" s="33">
        <v>1100</v>
      </c>
      <c r="D66" s="33">
        <f t="shared" si="10"/>
        <v>3569</v>
      </c>
      <c r="E66" s="33">
        <f t="shared" si="9"/>
        <v>138487</v>
      </c>
      <c r="F66" s="33">
        <f t="shared" si="5"/>
        <v>24927.66</v>
      </c>
      <c r="G66" s="34">
        <f t="shared" si="2"/>
        <v>163414.66</v>
      </c>
      <c r="H66" s="35"/>
      <c r="I66" s="13"/>
    </row>
    <row r="67" spans="1:9" x14ac:dyDescent="0.25">
      <c r="A67" s="12" t="s">
        <v>127</v>
      </c>
      <c r="B67" s="33">
        <f>+'[1]LL Ex-Works &amp; STP'!H84</f>
        <v>137018</v>
      </c>
      <c r="C67" s="33">
        <v>1100</v>
      </c>
      <c r="D67" s="33">
        <f t="shared" si="10"/>
        <v>3569</v>
      </c>
      <c r="E67" s="33">
        <f t="shared" si="9"/>
        <v>139487</v>
      </c>
      <c r="F67" s="33">
        <f t="shared" si="5"/>
        <v>25107.66</v>
      </c>
      <c r="G67" s="34">
        <f t="shared" si="2"/>
        <v>164594.66</v>
      </c>
      <c r="H67" s="35"/>
      <c r="I67" s="13"/>
    </row>
    <row r="68" spans="1:9" x14ac:dyDescent="0.25">
      <c r="A68" s="12" t="s">
        <v>128</v>
      </c>
      <c r="B68" s="33">
        <f>+'[1]LL Ex-Works &amp; STP'!I84</f>
        <v>137018</v>
      </c>
      <c r="C68" s="33">
        <v>1100</v>
      </c>
      <c r="D68" s="33">
        <f t="shared" si="10"/>
        <v>3569</v>
      </c>
      <c r="E68" s="33">
        <f t="shared" si="9"/>
        <v>139487</v>
      </c>
      <c r="F68" s="33">
        <f t="shared" si="5"/>
        <v>25107.66</v>
      </c>
      <c r="G68" s="34">
        <f t="shared" si="2"/>
        <v>164594.66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145259</v>
      </c>
      <c r="C10" s="33">
        <v>1100</v>
      </c>
      <c r="D10" s="33">
        <f>+[1]FREIGHT!I412</f>
        <v>3474</v>
      </c>
      <c r="E10" s="33">
        <f>+B10-C10+D10</f>
        <v>147633</v>
      </c>
      <c r="F10" s="33">
        <f t="shared" ref="F10:F33" si="0">+E10*0.18</f>
        <v>26573.94</v>
      </c>
      <c r="G10" s="34">
        <f>SUM(E10:F10)</f>
        <v>174206.94</v>
      </c>
      <c r="H10" s="35"/>
      <c r="I10" s="13"/>
    </row>
    <row r="11" spans="1:9" x14ac:dyDescent="0.25">
      <c r="A11" s="12" t="s">
        <v>15</v>
      </c>
      <c r="B11" s="32">
        <f>+'[1]HD Ex-Works'!S86</f>
        <v>147259</v>
      </c>
      <c r="C11" s="33">
        <v>1100</v>
      </c>
      <c r="D11" s="33">
        <f>+D10</f>
        <v>3474</v>
      </c>
      <c r="E11" s="33">
        <f t="shared" ref="E11:E33" si="1">+B11-C11+D11</f>
        <v>149633</v>
      </c>
      <c r="F11" s="33">
        <f t="shared" si="0"/>
        <v>26933.94</v>
      </c>
      <c r="G11" s="34">
        <f t="shared" ref="G11:G68" si="2">SUM(E11:F11)</f>
        <v>176566.94</v>
      </c>
      <c r="H11" s="35"/>
      <c r="I11" s="13"/>
    </row>
    <row r="12" spans="1:9" x14ac:dyDescent="0.25">
      <c r="A12" s="12" t="s">
        <v>88</v>
      </c>
      <c r="B12" s="32">
        <f>+'[1]HD Ex-Works'!T86</f>
        <v>155710</v>
      </c>
      <c r="C12" s="33">
        <v>1100</v>
      </c>
      <c r="D12" s="33">
        <f t="shared" ref="D12:D33" si="3">+D11</f>
        <v>3474</v>
      </c>
      <c r="E12" s="33">
        <f>+B12-C12+D12</f>
        <v>158084</v>
      </c>
      <c r="F12" s="33">
        <f>+E12*0.18</f>
        <v>28455.119999999999</v>
      </c>
      <c r="G12" s="34">
        <f>SUM(E12:F12)</f>
        <v>186539.12</v>
      </c>
      <c r="H12" s="35"/>
      <c r="I12" s="13"/>
    </row>
    <row r="13" spans="1:9" x14ac:dyDescent="0.25">
      <c r="A13" s="12" t="s">
        <v>89</v>
      </c>
      <c r="B13" s="32">
        <f>+'[1]HD Ex-Works'!U86</f>
        <v>155710</v>
      </c>
      <c r="C13" s="33">
        <v>1100</v>
      </c>
      <c r="D13" s="33">
        <f t="shared" si="3"/>
        <v>3474</v>
      </c>
      <c r="E13" s="33">
        <f t="shared" si="1"/>
        <v>158084</v>
      </c>
      <c r="F13" s="33">
        <f t="shared" si="0"/>
        <v>28455.119999999999</v>
      </c>
      <c r="G13" s="34">
        <f t="shared" si="2"/>
        <v>186539.12</v>
      </c>
      <c r="H13" s="35"/>
      <c r="I13" s="13"/>
    </row>
    <row r="14" spans="1:9" x14ac:dyDescent="0.25">
      <c r="A14" s="12" t="s">
        <v>19</v>
      </c>
      <c r="B14" s="32">
        <f>+'[1]HD Ex-Works'!M86</f>
        <v>158210</v>
      </c>
      <c r="C14" s="33">
        <v>1100</v>
      </c>
      <c r="D14" s="33">
        <f t="shared" si="3"/>
        <v>3474</v>
      </c>
      <c r="E14" s="33">
        <f>+B14-C14+D14</f>
        <v>160584</v>
      </c>
      <c r="F14" s="33">
        <f>+E14*0.18</f>
        <v>28905.119999999999</v>
      </c>
      <c r="G14" s="34">
        <f>SUM(E14:F14)</f>
        <v>189489.12</v>
      </c>
      <c r="H14" s="35"/>
      <c r="I14" s="13"/>
    </row>
    <row r="15" spans="1:9" x14ac:dyDescent="0.25">
      <c r="A15" s="12" t="s">
        <v>20</v>
      </c>
      <c r="B15" s="32">
        <f>+'[1]HD Ex-Works'!N86</f>
        <v>158210</v>
      </c>
      <c r="C15" s="33">
        <v>1100</v>
      </c>
      <c r="D15" s="33">
        <f t="shared" si="3"/>
        <v>3474</v>
      </c>
      <c r="E15" s="33">
        <f>+B15-C15+D15</f>
        <v>160584</v>
      </c>
      <c r="F15" s="33">
        <f>+E15*0.18</f>
        <v>28905.119999999999</v>
      </c>
      <c r="G15" s="34">
        <f>SUM(E15:F15)</f>
        <v>189489.12</v>
      </c>
      <c r="H15" s="35"/>
      <c r="I15" s="13"/>
    </row>
    <row r="16" spans="1:9" x14ac:dyDescent="0.25">
      <c r="A16" s="12" t="s">
        <v>90</v>
      </c>
      <c r="B16" s="32">
        <f>+'[1]HD Ex-Works'!Q86</f>
        <v>146529</v>
      </c>
      <c r="C16" s="33">
        <v>1100</v>
      </c>
      <c r="D16" s="33">
        <f t="shared" si="3"/>
        <v>3474</v>
      </c>
      <c r="E16" s="33">
        <f t="shared" si="1"/>
        <v>148903</v>
      </c>
      <c r="F16" s="33">
        <f t="shared" si="0"/>
        <v>26802.539999999997</v>
      </c>
      <c r="G16" s="34">
        <f t="shared" si="2"/>
        <v>175705.54</v>
      </c>
      <c r="H16" s="35"/>
      <c r="I16" s="16"/>
    </row>
    <row r="17" spans="1:9" x14ac:dyDescent="0.25">
      <c r="A17" s="12" t="s">
        <v>91</v>
      </c>
      <c r="B17" s="32">
        <f>+'[1]HD Ex-Works'!C86</f>
        <v>157276</v>
      </c>
      <c r="C17" s="33">
        <v>1100</v>
      </c>
      <c r="D17" s="33">
        <f t="shared" si="3"/>
        <v>3474</v>
      </c>
      <c r="E17" s="33">
        <f t="shared" si="1"/>
        <v>159650</v>
      </c>
      <c r="F17" s="33">
        <f t="shared" si="0"/>
        <v>28737</v>
      </c>
      <c r="G17" s="34">
        <f t="shared" si="2"/>
        <v>188387</v>
      </c>
      <c r="H17" s="35"/>
      <c r="I17" s="13"/>
    </row>
    <row r="18" spans="1:9" x14ac:dyDescent="0.25">
      <c r="A18" s="12" t="s">
        <v>92</v>
      </c>
      <c r="B18" s="32">
        <f>+'[1]HD Ex-Works'!D86</f>
        <v>156026</v>
      </c>
      <c r="C18" s="33">
        <v>1100</v>
      </c>
      <c r="D18" s="33">
        <f t="shared" si="3"/>
        <v>3474</v>
      </c>
      <c r="E18" s="33">
        <f t="shared" si="1"/>
        <v>158400</v>
      </c>
      <c r="F18" s="33">
        <f t="shared" si="0"/>
        <v>28512</v>
      </c>
      <c r="G18" s="34">
        <f t="shared" si="2"/>
        <v>186912</v>
      </c>
      <c r="H18" s="35"/>
      <c r="I18" s="13"/>
    </row>
    <row r="19" spans="1:9" x14ac:dyDescent="0.25">
      <c r="A19" s="12" t="s">
        <v>93</v>
      </c>
      <c r="B19" s="32">
        <f>+'[1]HD Ex-Works'!B86</f>
        <v>155526</v>
      </c>
      <c r="C19" s="33">
        <v>1100</v>
      </c>
      <c r="D19" s="33">
        <f t="shared" si="3"/>
        <v>3474</v>
      </c>
      <c r="E19" s="33">
        <f t="shared" si="1"/>
        <v>157900</v>
      </c>
      <c r="F19" s="33">
        <f t="shared" si="0"/>
        <v>28422</v>
      </c>
      <c r="G19" s="34">
        <f t="shared" si="2"/>
        <v>186322</v>
      </c>
      <c r="H19" s="35"/>
      <c r="I19" s="13"/>
    </row>
    <row r="20" spans="1:9" x14ac:dyDescent="0.25">
      <c r="A20" s="12" t="s">
        <v>94</v>
      </c>
      <c r="B20" s="33">
        <f>+'[1]HD Ex-Works'!E86</f>
        <v>156810</v>
      </c>
      <c r="C20" s="33">
        <v>1100</v>
      </c>
      <c r="D20" s="33">
        <f t="shared" si="3"/>
        <v>3474</v>
      </c>
      <c r="E20" s="33">
        <f t="shared" si="1"/>
        <v>159184</v>
      </c>
      <c r="F20" s="33">
        <f t="shared" si="0"/>
        <v>28653.119999999999</v>
      </c>
      <c r="G20" s="34">
        <f t="shared" si="2"/>
        <v>187837.12</v>
      </c>
      <c r="H20" s="35"/>
      <c r="I20" s="13"/>
    </row>
    <row r="21" spans="1:9" x14ac:dyDescent="0.25">
      <c r="A21" s="12" t="s">
        <v>25</v>
      </c>
      <c r="B21" s="33">
        <f>+'[1]HD Ex-Works'!F86</f>
        <v>157194</v>
      </c>
      <c r="C21" s="33">
        <v>1100</v>
      </c>
      <c r="D21" s="33">
        <f t="shared" si="3"/>
        <v>3474</v>
      </c>
      <c r="E21" s="33">
        <f t="shared" si="1"/>
        <v>159568</v>
      </c>
      <c r="F21" s="33">
        <f t="shared" si="0"/>
        <v>28722.239999999998</v>
      </c>
      <c r="G21" s="34">
        <f t="shared" si="2"/>
        <v>188290.24</v>
      </c>
      <c r="H21" s="35"/>
      <c r="I21" s="13"/>
    </row>
    <row r="22" spans="1:9" x14ac:dyDescent="0.25">
      <c r="A22" s="12" t="s">
        <v>95</v>
      </c>
      <c r="B22" s="33">
        <f>+'[1]HD Ex-Works'!W86-3000</f>
        <v>148802</v>
      </c>
      <c r="C22" s="33">
        <v>1100</v>
      </c>
      <c r="D22" s="33">
        <f t="shared" si="3"/>
        <v>3474</v>
      </c>
      <c r="E22" s="33">
        <f t="shared" si="1"/>
        <v>151176</v>
      </c>
      <c r="F22" s="33">
        <f t="shared" si="0"/>
        <v>27211.68</v>
      </c>
      <c r="G22" s="34">
        <f t="shared" si="2"/>
        <v>178387.68</v>
      </c>
      <c r="H22" s="35"/>
      <c r="I22" s="36"/>
    </row>
    <row r="23" spans="1:9" x14ac:dyDescent="0.25">
      <c r="A23" s="12" t="s">
        <v>96</v>
      </c>
      <c r="B23" s="33">
        <f>+'[1]HD Ex-Works'!W86</f>
        <v>151802</v>
      </c>
      <c r="C23" s="33">
        <v>1100</v>
      </c>
      <c r="D23" s="33">
        <f t="shared" si="3"/>
        <v>3474</v>
      </c>
      <c r="E23" s="33">
        <f t="shared" si="1"/>
        <v>154176</v>
      </c>
      <c r="F23" s="33">
        <f t="shared" si="0"/>
        <v>27751.68</v>
      </c>
      <c r="G23" s="34">
        <f t="shared" si="2"/>
        <v>181927.67999999999</v>
      </c>
      <c r="H23" s="35"/>
      <c r="I23" s="13"/>
    </row>
    <row r="24" spans="1:9" x14ac:dyDescent="0.25">
      <c r="A24" s="12" t="s">
        <v>97</v>
      </c>
      <c r="B24" s="33">
        <f>+'[1]HD Ex-Works'!X86</f>
        <v>151802</v>
      </c>
      <c r="C24" s="33">
        <v>1100</v>
      </c>
      <c r="D24" s="33">
        <f t="shared" si="3"/>
        <v>3474</v>
      </c>
      <c r="E24" s="33">
        <f t="shared" si="1"/>
        <v>154176</v>
      </c>
      <c r="F24" s="33">
        <f t="shared" si="0"/>
        <v>27751.68</v>
      </c>
      <c r="G24" s="34">
        <f t="shared" si="2"/>
        <v>181927.67999999999</v>
      </c>
      <c r="H24" s="35"/>
      <c r="I24" s="36"/>
    </row>
    <row r="25" spans="1:9" x14ac:dyDescent="0.25">
      <c r="A25" s="12" t="s">
        <v>98</v>
      </c>
      <c r="B25" s="33">
        <f>+'[1]HD Ex-Works'!J86</f>
        <v>146869</v>
      </c>
      <c r="C25" s="33">
        <v>1100</v>
      </c>
      <c r="D25" s="33">
        <f t="shared" si="3"/>
        <v>3474</v>
      </c>
      <c r="E25" s="33">
        <f t="shared" si="1"/>
        <v>149243</v>
      </c>
      <c r="F25" s="33">
        <f t="shared" si="0"/>
        <v>26863.739999999998</v>
      </c>
      <c r="G25" s="34">
        <f t="shared" si="2"/>
        <v>176106.74</v>
      </c>
      <c r="H25" s="35"/>
      <c r="I25" s="16"/>
    </row>
    <row r="26" spans="1:9" x14ac:dyDescent="0.25">
      <c r="A26" s="12" t="s">
        <v>29</v>
      </c>
      <c r="B26" s="32">
        <f>+'[1]HD Ex-Works'!H86</f>
        <v>146260</v>
      </c>
      <c r="C26" s="33">
        <v>1100</v>
      </c>
      <c r="D26" s="33">
        <f t="shared" si="3"/>
        <v>3474</v>
      </c>
      <c r="E26" s="33">
        <f t="shared" si="1"/>
        <v>148634</v>
      </c>
      <c r="F26" s="33">
        <f t="shared" si="0"/>
        <v>26754.12</v>
      </c>
      <c r="G26" s="34">
        <f t="shared" si="2"/>
        <v>175388.12</v>
      </c>
      <c r="H26" s="35"/>
      <c r="I26" s="13"/>
    </row>
    <row r="27" spans="1:9" x14ac:dyDescent="0.25">
      <c r="A27" s="12" t="s">
        <v>31</v>
      </c>
      <c r="B27" s="33">
        <f>+'[1]HD Ex-Works'!G86</f>
        <v>147070</v>
      </c>
      <c r="C27" s="33">
        <v>1100</v>
      </c>
      <c r="D27" s="33">
        <f t="shared" si="3"/>
        <v>3474</v>
      </c>
      <c r="E27" s="33">
        <f t="shared" si="1"/>
        <v>149444</v>
      </c>
      <c r="F27" s="33">
        <f t="shared" si="0"/>
        <v>26899.919999999998</v>
      </c>
      <c r="G27" s="34">
        <f t="shared" si="2"/>
        <v>176343.91999999998</v>
      </c>
      <c r="H27" s="35"/>
      <c r="I27" s="13"/>
    </row>
    <row r="28" spans="1:9" x14ac:dyDescent="0.25">
      <c r="A28" s="12" t="s">
        <v>99</v>
      </c>
      <c r="B28" s="33">
        <f>+'[1]HD Ex-Works'!I86</f>
        <v>144869</v>
      </c>
      <c r="C28" s="33">
        <v>1100</v>
      </c>
      <c r="D28" s="33">
        <f t="shared" si="3"/>
        <v>3474</v>
      </c>
      <c r="E28" s="33">
        <f t="shared" si="1"/>
        <v>147243</v>
      </c>
      <c r="F28" s="33">
        <f t="shared" si="0"/>
        <v>26503.739999999998</v>
      </c>
      <c r="G28" s="34">
        <f t="shared" si="2"/>
        <v>173746.74</v>
      </c>
      <c r="H28" s="35"/>
      <c r="I28" s="13"/>
    </row>
    <row r="29" spans="1:9" x14ac:dyDescent="0.25">
      <c r="A29" s="12" t="s">
        <v>27</v>
      </c>
      <c r="B29" s="33">
        <f>+'[1]HD Ex-Works'!Y86</f>
        <v>149802</v>
      </c>
      <c r="C29" s="33">
        <v>1100</v>
      </c>
      <c r="D29" s="33">
        <f t="shared" si="3"/>
        <v>3474</v>
      </c>
      <c r="E29" s="33">
        <f t="shared" si="1"/>
        <v>152176</v>
      </c>
      <c r="F29" s="33">
        <f t="shared" si="0"/>
        <v>27391.68</v>
      </c>
      <c r="G29" s="34">
        <f t="shared" si="2"/>
        <v>179567.68</v>
      </c>
      <c r="H29" s="35"/>
      <c r="I29" s="13"/>
    </row>
    <row r="30" spans="1:9" x14ac:dyDescent="0.25">
      <c r="A30" s="12" t="s">
        <v>100</v>
      </c>
      <c r="B30" s="33">
        <f>+'[1]HD Ex-Works'!Z86</f>
        <v>147802</v>
      </c>
      <c r="C30" s="33">
        <v>1100</v>
      </c>
      <c r="D30" s="33">
        <f t="shared" si="3"/>
        <v>3474</v>
      </c>
      <c r="E30" s="33">
        <f t="shared" si="1"/>
        <v>150176</v>
      </c>
      <c r="F30" s="33">
        <f t="shared" si="0"/>
        <v>27031.68</v>
      </c>
      <c r="G30" s="34">
        <f t="shared" si="2"/>
        <v>177207.67999999999</v>
      </c>
      <c r="H30" s="35"/>
      <c r="I30" s="13"/>
    </row>
    <row r="31" spans="1:9" x14ac:dyDescent="0.25">
      <c r="A31" s="12" t="s">
        <v>101</v>
      </c>
      <c r="B31" s="33">
        <f>+'[1]HD Ex-Works'!AA86</f>
        <v>141029</v>
      </c>
      <c r="C31" s="33">
        <v>1100</v>
      </c>
      <c r="D31" s="33">
        <f t="shared" si="3"/>
        <v>3474</v>
      </c>
      <c r="E31" s="33">
        <f t="shared" si="1"/>
        <v>143403</v>
      </c>
      <c r="F31" s="33">
        <f t="shared" si="0"/>
        <v>25812.539999999997</v>
      </c>
      <c r="G31" s="34">
        <f t="shared" si="2"/>
        <v>169215.54</v>
      </c>
      <c r="H31" s="35"/>
      <c r="I31" s="13"/>
    </row>
    <row r="32" spans="1:9" x14ac:dyDescent="0.25">
      <c r="A32" s="12" t="s">
        <v>102</v>
      </c>
      <c r="B32" s="33">
        <f>+'[1]HD Ex-Works'!AB86</f>
        <v>154194</v>
      </c>
      <c r="C32" s="33">
        <v>1100</v>
      </c>
      <c r="D32" s="33">
        <f t="shared" si="3"/>
        <v>3474</v>
      </c>
      <c r="E32" s="33">
        <f t="shared" si="1"/>
        <v>156568</v>
      </c>
      <c r="F32" s="33">
        <f t="shared" si="0"/>
        <v>28182.239999999998</v>
      </c>
      <c r="G32" s="34">
        <f t="shared" si="2"/>
        <v>184750.24</v>
      </c>
      <c r="H32" s="35"/>
      <c r="I32" s="13"/>
    </row>
    <row r="33" spans="1:9" x14ac:dyDescent="0.25">
      <c r="A33" s="12" t="s">
        <v>103</v>
      </c>
      <c r="B33" s="33">
        <f>+'[1]HD Ex-Works'!AC86</f>
        <v>152526</v>
      </c>
      <c r="C33" s="33">
        <v>1100</v>
      </c>
      <c r="D33" s="33">
        <f t="shared" si="3"/>
        <v>3474</v>
      </c>
      <c r="E33" s="33">
        <f t="shared" si="1"/>
        <v>154900</v>
      </c>
      <c r="F33" s="33">
        <f t="shared" si="0"/>
        <v>27882</v>
      </c>
      <c r="G33" s="34">
        <f t="shared" si="2"/>
        <v>182782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136299</v>
      </c>
      <c r="C35" s="33">
        <v>1100</v>
      </c>
      <c r="D35" s="33">
        <f>+D33</f>
        <v>3474</v>
      </c>
      <c r="E35" s="33">
        <f t="shared" ref="E35:E43" si="4">+B35-C35+D35</f>
        <v>138673</v>
      </c>
      <c r="F35" s="33">
        <f t="shared" ref="F35:F68" si="5">+E35*0.18</f>
        <v>24961.14</v>
      </c>
      <c r="G35" s="34">
        <f t="shared" si="2"/>
        <v>163634.14000000001</v>
      </c>
      <c r="H35" s="35"/>
      <c r="I35" s="13"/>
    </row>
    <row r="36" spans="1:9" x14ac:dyDescent="0.25">
      <c r="A36" s="12" t="s">
        <v>104</v>
      </c>
      <c r="B36" s="33">
        <f>+'[1]PP EX- WORK'!E83</f>
        <v>134109</v>
      </c>
      <c r="C36" s="33">
        <v>1100</v>
      </c>
      <c r="D36" s="33">
        <f>+D35</f>
        <v>3474</v>
      </c>
      <c r="E36" s="33">
        <f t="shared" si="4"/>
        <v>136483</v>
      </c>
      <c r="F36" s="33">
        <f t="shared" si="5"/>
        <v>24566.94</v>
      </c>
      <c r="G36" s="34">
        <f t="shared" si="2"/>
        <v>161049.94</v>
      </c>
      <c r="H36" s="35"/>
      <c r="I36" s="13"/>
    </row>
    <row r="37" spans="1:9" x14ac:dyDescent="0.25">
      <c r="A37" s="12" t="s">
        <v>105</v>
      </c>
      <c r="B37" s="33">
        <f>+'[1]PP EX- WORK'!B83</f>
        <v>133089</v>
      </c>
      <c r="C37" s="33">
        <v>1100</v>
      </c>
      <c r="D37" s="33">
        <f t="shared" ref="D37:D43" si="6">+D36</f>
        <v>3474</v>
      </c>
      <c r="E37" s="33">
        <f t="shared" si="4"/>
        <v>135463</v>
      </c>
      <c r="F37" s="33">
        <f t="shared" si="5"/>
        <v>24383.34</v>
      </c>
      <c r="G37" s="34">
        <f t="shared" si="2"/>
        <v>159846.34</v>
      </c>
      <c r="H37" s="35"/>
      <c r="I37" s="13"/>
    </row>
    <row r="38" spans="1:9" x14ac:dyDescent="0.25">
      <c r="A38" s="12" t="s">
        <v>37</v>
      </c>
      <c r="B38" s="33">
        <f>+'[1]PP EX- WORK'!F83</f>
        <v>134609</v>
      </c>
      <c r="C38" s="33">
        <v>1100</v>
      </c>
      <c r="D38" s="33">
        <f t="shared" si="6"/>
        <v>3474</v>
      </c>
      <c r="E38" s="33">
        <f t="shared" si="4"/>
        <v>136983</v>
      </c>
      <c r="F38" s="33">
        <f t="shared" si="5"/>
        <v>24656.94</v>
      </c>
      <c r="G38" s="34">
        <f t="shared" si="2"/>
        <v>161639.94</v>
      </c>
      <c r="H38" s="35"/>
      <c r="I38" s="13"/>
    </row>
    <row r="39" spans="1:9" x14ac:dyDescent="0.25">
      <c r="A39" s="12" t="s">
        <v>106</v>
      </c>
      <c r="B39" s="33">
        <f>+'[1]PP EX- WORK'!X83</f>
        <v>129089</v>
      </c>
      <c r="C39" s="33">
        <v>1100</v>
      </c>
      <c r="D39" s="33">
        <f t="shared" si="6"/>
        <v>3474</v>
      </c>
      <c r="E39" s="33">
        <f t="shared" si="4"/>
        <v>131463</v>
      </c>
      <c r="F39" s="33">
        <f t="shared" si="5"/>
        <v>23663.34</v>
      </c>
      <c r="G39" s="34">
        <f t="shared" si="2"/>
        <v>155126.34</v>
      </c>
      <c r="H39" s="35"/>
      <c r="I39" s="13"/>
    </row>
    <row r="40" spans="1:9" x14ac:dyDescent="0.25">
      <c r="A40" s="12" t="s">
        <v>107</v>
      </c>
      <c r="B40" s="33">
        <f>+'[1]PP EX- WORK'!C83</f>
        <v>132589</v>
      </c>
      <c r="C40" s="33">
        <v>1100</v>
      </c>
      <c r="D40" s="33">
        <f t="shared" si="6"/>
        <v>3474</v>
      </c>
      <c r="E40" s="33">
        <f t="shared" si="4"/>
        <v>134963</v>
      </c>
      <c r="F40" s="33">
        <f t="shared" si="5"/>
        <v>24293.34</v>
      </c>
      <c r="G40" s="34">
        <f t="shared" si="2"/>
        <v>159256.34</v>
      </c>
      <c r="H40" s="35"/>
      <c r="I40" s="13"/>
    </row>
    <row r="41" spans="1:9" x14ac:dyDescent="0.25">
      <c r="A41" s="12" t="s">
        <v>108</v>
      </c>
      <c r="B41" s="33">
        <f>+'[1]PP EX- WORK'!D83</f>
        <v>133109</v>
      </c>
      <c r="C41" s="33">
        <v>1100</v>
      </c>
      <c r="D41" s="33">
        <f t="shared" si="6"/>
        <v>3474</v>
      </c>
      <c r="E41" s="33">
        <f t="shared" si="4"/>
        <v>135483</v>
      </c>
      <c r="F41" s="33">
        <f t="shared" si="5"/>
        <v>24386.94</v>
      </c>
      <c r="G41" s="34">
        <f t="shared" si="2"/>
        <v>159869.94</v>
      </c>
      <c r="H41" s="35"/>
      <c r="I41" s="13"/>
    </row>
    <row r="42" spans="1:9" x14ac:dyDescent="0.25">
      <c r="A42" s="12" t="s">
        <v>109</v>
      </c>
      <c r="B42" s="33">
        <f>+'[1]PP EX- WORK'!H83</f>
        <v>135899</v>
      </c>
      <c r="C42" s="33">
        <v>1100</v>
      </c>
      <c r="D42" s="33">
        <f t="shared" si="6"/>
        <v>3474</v>
      </c>
      <c r="E42" s="33">
        <f t="shared" si="4"/>
        <v>138273</v>
      </c>
      <c r="F42" s="33">
        <f t="shared" si="5"/>
        <v>24889.14</v>
      </c>
      <c r="G42" s="34">
        <f t="shared" si="2"/>
        <v>163162.14000000001</v>
      </c>
      <c r="H42" s="35"/>
      <c r="I42" s="13"/>
    </row>
    <row r="43" spans="1:9" x14ac:dyDescent="0.25">
      <c r="A43" s="12" t="s">
        <v>110</v>
      </c>
      <c r="B43" s="33">
        <f>+'[1]PP EX- WORK'!AA83</f>
        <v>131089</v>
      </c>
      <c r="C43" s="33">
        <v>1100</v>
      </c>
      <c r="D43" s="33">
        <f t="shared" si="6"/>
        <v>3474</v>
      </c>
      <c r="E43" s="33">
        <f t="shared" si="4"/>
        <v>133463</v>
      </c>
      <c r="F43" s="33">
        <f t="shared" si="5"/>
        <v>24023.34</v>
      </c>
      <c r="G43" s="34">
        <f t="shared" si="2"/>
        <v>157486.34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3474</v>
      </c>
      <c r="E45" s="33">
        <f t="shared" ref="E45:E58" si="7">+B45-C45+D45</f>
        <v>145151</v>
      </c>
      <c r="F45" s="33">
        <f t="shared" si="5"/>
        <v>26127.18</v>
      </c>
      <c r="G45" s="34">
        <f t="shared" si="2"/>
        <v>171278.18</v>
      </c>
      <c r="H45" s="35"/>
      <c r="I45" s="13"/>
    </row>
    <row r="46" spans="1:9" x14ac:dyDescent="0.25">
      <c r="A46" s="12" t="s">
        <v>112</v>
      </c>
      <c r="B46" s="33">
        <f>+'[1]PP EX- WORK'!P83</f>
        <v>145149</v>
      </c>
      <c r="C46" s="33">
        <v>1100</v>
      </c>
      <c r="D46" s="33">
        <f>+D45</f>
        <v>3474</v>
      </c>
      <c r="E46" s="33">
        <f>+B46-C46+D46</f>
        <v>147523</v>
      </c>
      <c r="F46" s="33">
        <f>+E46*0.18</f>
        <v>26554.14</v>
      </c>
      <c r="G46" s="34">
        <f>SUM(E46:F46)</f>
        <v>174077.14</v>
      </c>
      <c r="H46" s="35"/>
      <c r="I46" s="13"/>
    </row>
    <row r="47" spans="1:9" x14ac:dyDescent="0.25">
      <c r="A47" s="12" t="s">
        <v>113</v>
      </c>
      <c r="B47" s="33">
        <f>+'[1]PP EX- WORK'!Z83</f>
        <v>135899</v>
      </c>
      <c r="C47" s="33">
        <v>1100</v>
      </c>
      <c r="D47" s="33">
        <f t="shared" ref="D47:D58" si="8">+D46</f>
        <v>3474</v>
      </c>
      <c r="E47" s="33">
        <f t="shared" si="7"/>
        <v>138273</v>
      </c>
      <c r="F47" s="33">
        <f t="shared" si="5"/>
        <v>24889.14</v>
      </c>
      <c r="G47" s="34">
        <f t="shared" si="2"/>
        <v>163162.14000000001</v>
      </c>
      <c r="H47" s="35"/>
      <c r="I47" s="13"/>
    </row>
    <row r="48" spans="1:9" x14ac:dyDescent="0.25">
      <c r="A48" s="12" t="s">
        <v>51</v>
      </c>
      <c r="B48" s="33">
        <f>+'[1]PP EX- WORK'!Q83</f>
        <v>143659</v>
      </c>
      <c r="C48" s="33">
        <v>1100</v>
      </c>
      <c r="D48" s="33">
        <f t="shared" si="8"/>
        <v>3474</v>
      </c>
      <c r="E48" s="33">
        <f t="shared" si="7"/>
        <v>146033</v>
      </c>
      <c r="F48" s="33">
        <f t="shared" si="5"/>
        <v>26285.94</v>
      </c>
      <c r="G48" s="34">
        <f t="shared" si="2"/>
        <v>172318.94</v>
      </c>
      <c r="H48" s="35"/>
      <c r="I48" s="13"/>
    </row>
    <row r="49" spans="1:9" x14ac:dyDescent="0.25">
      <c r="A49" s="12" t="s">
        <v>114</v>
      </c>
      <c r="B49" s="33">
        <f>+'[1]PP EX- WORK'!S83</f>
        <v>141899</v>
      </c>
      <c r="C49" s="33">
        <v>1100</v>
      </c>
      <c r="D49" s="33">
        <f t="shared" si="8"/>
        <v>3474</v>
      </c>
      <c r="E49" s="33">
        <f t="shared" si="7"/>
        <v>144273</v>
      </c>
      <c r="F49" s="33">
        <f t="shared" si="5"/>
        <v>25969.14</v>
      </c>
      <c r="G49" s="34">
        <f t="shared" si="2"/>
        <v>170242.14</v>
      </c>
      <c r="H49" s="35"/>
      <c r="I49" s="13"/>
    </row>
    <row r="50" spans="1:9" x14ac:dyDescent="0.25">
      <c r="A50" s="12" t="s">
        <v>43</v>
      </c>
      <c r="B50" s="33">
        <f>+'[1]PP EX- WORK'!T83</f>
        <v>142389</v>
      </c>
      <c r="C50" s="33">
        <v>1100</v>
      </c>
      <c r="D50" s="33">
        <f t="shared" si="8"/>
        <v>3474</v>
      </c>
      <c r="E50" s="33">
        <f>+B50-C50+D50</f>
        <v>144763</v>
      </c>
      <c r="F50" s="33">
        <f>+E50*0.18</f>
        <v>26057.34</v>
      </c>
      <c r="G50" s="34">
        <f>SUM(E50:F50)</f>
        <v>170820.34</v>
      </c>
      <c r="H50" s="35"/>
      <c r="I50" s="13"/>
    </row>
    <row r="51" spans="1:9" x14ac:dyDescent="0.25">
      <c r="A51" s="12" t="s">
        <v>44</v>
      </c>
      <c r="B51" s="33">
        <f>+'[1]PP EX- WORK'!U83</f>
        <v>144239</v>
      </c>
      <c r="C51" s="33">
        <v>1100</v>
      </c>
      <c r="D51" s="33">
        <f t="shared" si="8"/>
        <v>3474</v>
      </c>
      <c r="E51" s="33">
        <f>+B51-C51+D51</f>
        <v>146613</v>
      </c>
      <c r="F51" s="33">
        <f>+E51*0.18</f>
        <v>26390.34</v>
      </c>
      <c r="G51" s="34">
        <f>SUM(E51:F51)</f>
        <v>173003.34</v>
      </c>
      <c r="H51" s="35"/>
      <c r="I51" s="13"/>
    </row>
    <row r="52" spans="1:9" x14ac:dyDescent="0.25">
      <c r="A52" s="12" t="s">
        <v>45</v>
      </c>
      <c r="B52" s="33">
        <f>+'[1]PP EX- WORK'!V83</f>
        <v>143369</v>
      </c>
      <c r="C52" s="33">
        <v>1100</v>
      </c>
      <c r="D52" s="33">
        <f t="shared" si="8"/>
        <v>3474</v>
      </c>
      <c r="E52" s="33">
        <f>+B52-C52+D52</f>
        <v>145743</v>
      </c>
      <c r="F52" s="33">
        <f>+E52*0.18</f>
        <v>26233.739999999998</v>
      </c>
      <c r="G52" s="34">
        <f>SUM(E52:F52)</f>
        <v>171976.74</v>
      </c>
      <c r="H52" s="35"/>
      <c r="I52" s="13"/>
    </row>
    <row r="53" spans="1:9" x14ac:dyDescent="0.25">
      <c r="A53" s="12" t="s">
        <v>46</v>
      </c>
      <c r="B53" s="33">
        <f>+'[1]PP EX- WORK'!W83</f>
        <v>143369</v>
      </c>
      <c r="C53" s="33">
        <v>1100</v>
      </c>
      <c r="D53" s="33">
        <f t="shared" si="8"/>
        <v>3474</v>
      </c>
      <c r="E53" s="33">
        <f>+B53-C53+D53</f>
        <v>145743</v>
      </c>
      <c r="F53" s="33">
        <f>+E53*0.18</f>
        <v>26233.739999999998</v>
      </c>
      <c r="G53" s="34">
        <f>SUM(E53:F53)</f>
        <v>171976.74</v>
      </c>
      <c r="H53" s="35"/>
      <c r="I53" s="13"/>
    </row>
    <row r="54" spans="1:9" x14ac:dyDescent="0.25">
      <c r="A54" s="12" t="s">
        <v>115</v>
      </c>
      <c r="B54" s="33">
        <f>+'[1]PP EX- WORK'!N83</f>
        <v>141899</v>
      </c>
      <c r="C54" s="33">
        <v>1100</v>
      </c>
      <c r="D54" s="33">
        <f t="shared" si="8"/>
        <v>3474</v>
      </c>
      <c r="E54" s="33">
        <f t="shared" si="7"/>
        <v>144273</v>
      </c>
      <c r="F54" s="33">
        <f t="shared" si="5"/>
        <v>25969.14</v>
      </c>
      <c r="G54" s="34">
        <f t="shared" si="2"/>
        <v>170242.14</v>
      </c>
      <c r="H54" s="35"/>
      <c r="I54" s="13"/>
    </row>
    <row r="55" spans="1:9" x14ac:dyDescent="0.25">
      <c r="A55" s="12" t="s">
        <v>116</v>
      </c>
      <c r="B55" s="33">
        <f>+'[1]PP EX- WORK'!O83</f>
        <v>141399</v>
      </c>
      <c r="C55" s="33">
        <v>1100</v>
      </c>
      <c r="D55" s="33">
        <f t="shared" si="8"/>
        <v>3474</v>
      </c>
      <c r="E55" s="33">
        <f t="shared" si="7"/>
        <v>143773</v>
      </c>
      <c r="F55" s="33">
        <f t="shared" si="5"/>
        <v>25879.14</v>
      </c>
      <c r="G55" s="34">
        <f t="shared" si="2"/>
        <v>169652.14</v>
      </c>
      <c r="H55" s="35"/>
      <c r="I55" s="13"/>
    </row>
    <row r="56" spans="1:9" x14ac:dyDescent="0.25">
      <c r="A56" s="12" t="s">
        <v>117</v>
      </c>
      <c r="B56" s="33">
        <f>+'[1]PP EX- WORK'!K83</f>
        <v>144729</v>
      </c>
      <c r="C56" s="33">
        <v>1100</v>
      </c>
      <c r="D56" s="33">
        <f t="shared" si="8"/>
        <v>3474</v>
      </c>
      <c r="E56" s="33">
        <f t="shared" si="7"/>
        <v>147103</v>
      </c>
      <c r="F56" s="33">
        <f t="shared" si="5"/>
        <v>26478.539999999997</v>
      </c>
      <c r="G56" s="34">
        <f t="shared" si="2"/>
        <v>173581.54</v>
      </c>
      <c r="H56" s="35"/>
      <c r="I56" s="13"/>
    </row>
    <row r="57" spans="1:9" x14ac:dyDescent="0.25">
      <c r="A57" s="12" t="s">
        <v>118</v>
      </c>
      <c r="B57" s="33">
        <f>+'[1]PP EX- WORK'!M83</f>
        <v>147729</v>
      </c>
      <c r="C57" s="33">
        <v>1100</v>
      </c>
      <c r="D57" s="33">
        <f t="shared" si="8"/>
        <v>3474</v>
      </c>
      <c r="E57" s="33">
        <f t="shared" si="7"/>
        <v>150103</v>
      </c>
      <c r="F57" s="33">
        <f t="shared" si="5"/>
        <v>27018.539999999997</v>
      </c>
      <c r="G57" s="34">
        <f t="shared" si="2"/>
        <v>177121.54</v>
      </c>
      <c r="H57" s="35"/>
      <c r="I57" s="13"/>
    </row>
    <row r="58" spans="1:9" x14ac:dyDescent="0.25">
      <c r="A58" s="41" t="s">
        <v>119</v>
      </c>
      <c r="B58" s="33">
        <f>+'[1]PP EX- WORK'!L83</f>
        <v>146749</v>
      </c>
      <c r="C58" s="33">
        <v>1100</v>
      </c>
      <c r="D58" s="33">
        <f t="shared" si="8"/>
        <v>3474</v>
      </c>
      <c r="E58" s="33">
        <f t="shared" si="7"/>
        <v>149123</v>
      </c>
      <c r="F58" s="33">
        <f t="shared" si="5"/>
        <v>26842.14</v>
      </c>
      <c r="G58" s="34">
        <f t="shared" si="2"/>
        <v>175965.14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140118</v>
      </c>
      <c r="C60" s="33">
        <v>1100</v>
      </c>
      <c r="D60" s="33">
        <f>+D58</f>
        <v>3474</v>
      </c>
      <c r="E60" s="33">
        <f t="shared" ref="E60:E68" si="9">+B60-C60+D60</f>
        <v>142492</v>
      </c>
      <c r="F60" s="33">
        <f t="shared" si="5"/>
        <v>25648.559999999998</v>
      </c>
      <c r="G60" s="34">
        <f t="shared" si="2"/>
        <v>168140.56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136118</v>
      </c>
      <c r="C61" s="33">
        <v>1100</v>
      </c>
      <c r="D61" s="33">
        <f>+D60</f>
        <v>3474</v>
      </c>
      <c r="E61" s="33">
        <f t="shared" si="9"/>
        <v>138492</v>
      </c>
      <c r="F61" s="33">
        <f t="shared" si="5"/>
        <v>24928.559999999998</v>
      </c>
      <c r="G61" s="34">
        <f t="shared" si="2"/>
        <v>163420.56</v>
      </c>
      <c r="H61" s="35"/>
      <c r="I61" s="13"/>
    </row>
    <row r="62" spans="1:9" x14ac:dyDescent="0.25">
      <c r="A62" s="12" t="s">
        <v>122</v>
      </c>
      <c r="B62" s="33">
        <f>+'[1]LL Ex-Works &amp; STP'!B83</f>
        <v>139118</v>
      </c>
      <c r="C62" s="33">
        <v>1100</v>
      </c>
      <c r="D62" s="33">
        <f t="shared" ref="D62:D68" si="10">+D61</f>
        <v>3474</v>
      </c>
      <c r="E62" s="33">
        <f t="shared" si="9"/>
        <v>141492</v>
      </c>
      <c r="F62" s="33">
        <f t="shared" si="5"/>
        <v>25468.559999999998</v>
      </c>
      <c r="G62" s="34">
        <f t="shared" si="2"/>
        <v>166960.56</v>
      </c>
      <c r="H62" s="35"/>
      <c r="I62" s="13"/>
    </row>
    <row r="63" spans="1:9" x14ac:dyDescent="0.25">
      <c r="A63" s="12" t="s">
        <v>123</v>
      </c>
      <c r="B63" s="33">
        <f>+'[1]LL Ex-Works &amp; STP'!D83</f>
        <v>149208</v>
      </c>
      <c r="C63" s="33">
        <v>1100</v>
      </c>
      <c r="D63" s="33">
        <f t="shared" si="10"/>
        <v>3474</v>
      </c>
      <c r="E63" s="33">
        <f t="shared" si="9"/>
        <v>151582</v>
      </c>
      <c r="F63" s="33">
        <f t="shared" si="5"/>
        <v>27284.76</v>
      </c>
      <c r="G63" s="34">
        <f t="shared" si="2"/>
        <v>178866.76</v>
      </c>
      <c r="H63" s="35"/>
      <c r="I63" s="13"/>
    </row>
    <row r="64" spans="1:9" x14ac:dyDescent="0.25">
      <c r="A64" s="12" t="s">
        <v>124</v>
      </c>
      <c r="B64" s="33">
        <f>+'[1]LL Ex-Works &amp; STP'!E83</f>
        <v>151208</v>
      </c>
      <c r="C64" s="33">
        <v>1100</v>
      </c>
      <c r="D64" s="33">
        <f t="shared" si="10"/>
        <v>3474</v>
      </c>
      <c r="E64" s="33">
        <f t="shared" si="9"/>
        <v>153582</v>
      </c>
      <c r="F64" s="33">
        <f t="shared" si="5"/>
        <v>27644.76</v>
      </c>
      <c r="G64" s="34">
        <f t="shared" si="2"/>
        <v>181226.76</v>
      </c>
      <c r="H64" s="35"/>
      <c r="I64" s="13"/>
    </row>
    <row r="65" spans="1:9" x14ac:dyDescent="0.25">
      <c r="A65" s="12" t="s">
        <v>125</v>
      </c>
      <c r="B65" s="33">
        <f>+'[1]LL Ex-Works &amp; STP'!F83</f>
        <v>152399</v>
      </c>
      <c r="C65" s="33">
        <v>1100</v>
      </c>
      <c r="D65" s="33">
        <f t="shared" si="10"/>
        <v>3474</v>
      </c>
      <c r="E65" s="33">
        <f t="shared" si="9"/>
        <v>154773</v>
      </c>
      <c r="F65" s="33">
        <f t="shared" si="5"/>
        <v>27859.14</v>
      </c>
      <c r="G65" s="34">
        <f t="shared" si="2"/>
        <v>182632.14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133618</v>
      </c>
      <c r="C66" s="33">
        <v>1100</v>
      </c>
      <c r="D66" s="33">
        <f t="shared" si="10"/>
        <v>3474</v>
      </c>
      <c r="E66" s="33">
        <f t="shared" si="9"/>
        <v>135992</v>
      </c>
      <c r="F66" s="33">
        <f t="shared" si="5"/>
        <v>24478.559999999998</v>
      </c>
      <c r="G66" s="34">
        <f t="shared" si="2"/>
        <v>160470.56</v>
      </c>
      <c r="H66" s="35"/>
      <c r="I66" s="13"/>
    </row>
    <row r="67" spans="1:9" x14ac:dyDescent="0.25">
      <c r="A67" s="12" t="s">
        <v>127</v>
      </c>
      <c r="B67" s="33">
        <f>+'[1]LL Ex-Works &amp; STP'!H83</f>
        <v>137118</v>
      </c>
      <c r="C67" s="33">
        <v>1100</v>
      </c>
      <c r="D67" s="33">
        <f t="shared" si="10"/>
        <v>3474</v>
      </c>
      <c r="E67" s="33">
        <f t="shared" si="9"/>
        <v>139492</v>
      </c>
      <c r="F67" s="33">
        <f t="shared" si="5"/>
        <v>25108.559999999998</v>
      </c>
      <c r="G67" s="34">
        <f t="shared" si="2"/>
        <v>164600.56</v>
      </c>
      <c r="H67" s="35"/>
      <c r="I67" s="13"/>
    </row>
    <row r="68" spans="1:9" x14ac:dyDescent="0.25">
      <c r="A68" s="12" t="s">
        <v>128</v>
      </c>
      <c r="B68" s="33">
        <f>+'[1]LL Ex-Works &amp; STP'!I83</f>
        <v>137118</v>
      </c>
      <c r="C68" s="33">
        <v>1100</v>
      </c>
      <c r="D68" s="33">
        <f t="shared" si="10"/>
        <v>3474</v>
      </c>
      <c r="E68" s="33">
        <f t="shared" si="9"/>
        <v>139492</v>
      </c>
      <c r="F68" s="33">
        <f t="shared" si="5"/>
        <v>25108.559999999998</v>
      </c>
      <c r="G68" s="34">
        <f t="shared" si="2"/>
        <v>164600.56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8" sqref="I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145259</v>
      </c>
      <c r="C10" s="33">
        <v>1100</v>
      </c>
      <c r="D10" s="33">
        <f>+[1]FREIGHT!I414</f>
        <v>3564</v>
      </c>
      <c r="E10" s="33">
        <f>+B10-C10+D10</f>
        <v>147723</v>
      </c>
      <c r="F10" s="33">
        <f t="shared" ref="F10:F33" si="0">+E10*0.18</f>
        <v>26590.14</v>
      </c>
      <c r="G10" s="34">
        <f>SUM(E10:F10)</f>
        <v>174313.14</v>
      </c>
      <c r="H10" s="35"/>
      <c r="I10" s="13"/>
    </row>
    <row r="11" spans="1:9" x14ac:dyDescent="0.25">
      <c r="A11" s="12" t="s">
        <v>15</v>
      </c>
      <c r="B11" s="32">
        <f>+'[1]HD Ex-Works'!S86</f>
        <v>147259</v>
      </c>
      <c r="C11" s="33">
        <v>1100</v>
      </c>
      <c r="D11" s="33">
        <f>+D10</f>
        <v>3564</v>
      </c>
      <c r="E11" s="33">
        <f t="shared" ref="E11:E33" si="1">+B11-C11+D11</f>
        <v>149723</v>
      </c>
      <c r="F11" s="33">
        <f t="shared" si="0"/>
        <v>26950.14</v>
      </c>
      <c r="G11" s="34">
        <f t="shared" ref="G11:G68" si="2">SUM(E11:F11)</f>
        <v>176673.14</v>
      </c>
      <c r="H11" s="35"/>
      <c r="I11" s="13"/>
    </row>
    <row r="12" spans="1:9" x14ac:dyDescent="0.25">
      <c r="A12" s="12" t="s">
        <v>88</v>
      </c>
      <c r="B12" s="32">
        <f>+'[1]HD Ex-Works'!T86</f>
        <v>155710</v>
      </c>
      <c r="C12" s="33">
        <v>1100</v>
      </c>
      <c r="D12" s="33">
        <f t="shared" ref="D12:D33" si="3">+D11</f>
        <v>3564</v>
      </c>
      <c r="E12" s="33">
        <f>+B12-C12+D12</f>
        <v>158174</v>
      </c>
      <c r="F12" s="33">
        <f>+E12*0.18</f>
        <v>28471.32</v>
      </c>
      <c r="G12" s="34">
        <f>SUM(E12:F12)</f>
        <v>186645.32</v>
      </c>
      <c r="H12" s="35"/>
      <c r="I12" s="13"/>
    </row>
    <row r="13" spans="1:9" x14ac:dyDescent="0.25">
      <c r="A13" s="12" t="s">
        <v>89</v>
      </c>
      <c r="B13" s="32">
        <f>+'[1]HD Ex-Works'!U86</f>
        <v>155710</v>
      </c>
      <c r="C13" s="33">
        <v>1100</v>
      </c>
      <c r="D13" s="33">
        <f t="shared" si="3"/>
        <v>3564</v>
      </c>
      <c r="E13" s="33">
        <f t="shared" si="1"/>
        <v>158174</v>
      </c>
      <c r="F13" s="33">
        <f t="shared" si="0"/>
        <v>28471.32</v>
      </c>
      <c r="G13" s="34">
        <f t="shared" si="2"/>
        <v>186645.32</v>
      </c>
      <c r="H13" s="35"/>
      <c r="I13" s="13"/>
    </row>
    <row r="14" spans="1:9" x14ac:dyDescent="0.25">
      <c r="A14" s="12" t="s">
        <v>19</v>
      </c>
      <c r="B14" s="32">
        <f>+'[1]HD Ex-Works'!M86</f>
        <v>158210</v>
      </c>
      <c r="C14" s="33">
        <v>1100</v>
      </c>
      <c r="D14" s="33">
        <f t="shared" si="3"/>
        <v>3564</v>
      </c>
      <c r="E14" s="33">
        <f>+B14-C14+D14</f>
        <v>160674</v>
      </c>
      <c r="F14" s="33">
        <f>+E14*0.18</f>
        <v>28921.32</v>
      </c>
      <c r="G14" s="34">
        <f>SUM(E14:F14)</f>
        <v>189595.32</v>
      </c>
      <c r="H14" s="35"/>
      <c r="I14" s="13"/>
    </row>
    <row r="15" spans="1:9" x14ac:dyDescent="0.25">
      <c r="A15" s="12" t="s">
        <v>20</v>
      </c>
      <c r="B15" s="32">
        <f>+'[1]HD Ex-Works'!N86</f>
        <v>158210</v>
      </c>
      <c r="C15" s="33">
        <v>1100</v>
      </c>
      <c r="D15" s="33">
        <f t="shared" si="3"/>
        <v>3564</v>
      </c>
      <c r="E15" s="33">
        <f>+B15-C15+D15</f>
        <v>160674</v>
      </c>
      <c r="F15" s="33">
        <f>+E15*0.18</f>
        <v>28921.32</v>
      </c>
      <c r="G15" s="34">
        <f>SUM(E15:F15)</f>
        <v>189595.32</v>
      </c>
      <c r="H15" s="35"/>
      <c r="I15" s="13"/>
    </row>
    <row r="16" spans="1:9" x14ac:dyDescent="0.25">
      <c r="A16" s="12" t="s">
        <v>90</v>
      </c>
      <c r="B16" s="32">
        <f>+'[1]HD Ex-Works'!Q86</f>
        <v>146529</v>
      </c>
      <c r="C16" s="33">
        <v>1100</v>
      </c>
      <c r="D16" s="33">
        <f t="shared" si="3"/>
        <v>3564</v>
      </c>
      <c r="E16" s="33">
        <f t="shared" si="1"/>
        <v>148993</v>
      </c>
      <c r="F16" s="33">
        <f t="shared" si="0"/>
        <v>26818.739999999998</v>
      </c>
      <c r="G16" s="34">
        <f t="shared" si="2"/>
        <v>175811.74</v>
      </c>
      <c r="H16" s="35"/>
      <c r="I16" s="16"/>
    </row>
    <row r="17" spans="1:9" x14ac:dyDescent="0.25">
      <c r="A17" s="12" t="s">
        <v>91</v>
      </c>
      <c r="B17" s="32">
        <f>+'[1]HD Ex-Works'!C86</f>
        <v>157276</v>
      </c>
      <c r="C17" s="33">
        <v>1100</v>
      </c>
      <c r="D17" s="33">
        <f t="shared" si="3"/>
        <v>3564</v>
      </c>
      <c r="E17" s="33">
        <f t="shared" si="1"/>
        <v>159740</v>
      </c>
      <c r="F17" s="33">
        <f t="shared" si="0"/>
        <v>28753.200000000001</v>
      </c>
      <c r="G17" s="34">
        <f t="shared" si="2"/>
        <v>188493.2</v>
      </c>
      <c r="H17" s="35"/>
      <c r="I17" s="13"/>
    </row>
    <row r="18" spans="1:9" x14ac:dyDescent="0.25">
      <c r="A18" s="12" t="s">
        <v>92</v>
      </c>
      <c r="B18" s="32">
        <f>+'[1]HD Ex-Works'!D86</f>
        <v>156026</v>
      </c>
      <c r="C18" s="33">
        <v>1100</v>
      </c>
      <c r="D18" s="33">
        <f t="shared" si="3"/>
        <v>3564</v>
      </c>
      <c r="E18" s="33">
        <f t="shared" si="1"/>
        <v>158490</v>
      </c>
      <c r="F18" s="33">
        <f t="shared" si="0"/>
        <v>28528.2</v>
      </c>
      <c r="G18" s="34">
        <f t="shared" si="2"/>
        <v>187018.2</v>
      </c>
      <c r="H18" s="35"/>
      <c r="I18" s="13"/>
    </row>
    <row r="19" spans="1:9" x14ac:dyDescent="0.25">
      <c r="A19" s="12" t="s">
        <v>93</v>
      </c>
      <c r="B19" s="32">
        <f>+'[1]HD Ex-Works'!B86</f>
        <v>155526</v>
      </c>
      <c r="C19" s="33">
        <v>1100</v>
      </c>
      <c r="D19" s="33">
        <f t="shared" si="3"/>
        <v>3564</v>
      </c>
      <c r="E19" s="33">
        <f t="shared" si="1"/>
        <v>157990</v>
      </c>
      <c r="F19" s="33">
        <f t="shared" si="0"/>
        <v>28438.2</v>
      </c>
      <c r="G19" s="34">
        <f t="shared" si="2"/>
        <v>186428.2</v>
      </c>
      <c r="H19" s="35"/>
      <c r="I19" s="13"/>
    </row>
    <row r="20" spans="1:9" x14ac:dyDescent="0.25">
      <c r="A20" s="12" t="s">
        <v>94</v>
      </c>
      <c r="B20" s="33">
        <f>+'[1]HD Ex-Works'!E86</f>
        <v>156810</v>
      </c>
      <c r="C20" s="33">
        <v>1100</v>
      </c>
      <c r="D20" s="33">
        <f t="shared" si="3"/>
        <v>3564</v>
      </c>
      <c r="E20" s="33">
        <f t="shared" si="1"/>
        <v>159274</v>
      </c>
      <c r="F20" s="33">
        <f t="shared" si="0"/>
        <v>28669.32</v>
      </c>
      <c r="G20" s="34">
        <f t="shared" si="2"/>
        <v>187943.32</v>
      </c>
      <c r="H20" s="35"/>
      <c r="I20" s="13"/>
    </row>
    <row r="21" spans="1:9" x14ac:dyDescent="0.25">
      <c r="A21" s="12" t="s">
        <v>25</v>
      </c>
      <c r="B21" s="33">
        <f>+'[1]HD Ex-Works'!F86</f>
        <v>157194</v>
      </c>
      <c r="C21" s="33">
        <v>1100</v>
      </c>
      <c r="D21" s="33">
        <f t="shared" si="3"/>
        <v>3564</v>
      </c>
      <c r="E21" s="33">
        <f t="shared" si="1"/>
        <v>159658</v>
      </c>
      <c r="F21" s="33">
        <f t="shared" si="0"/>
        <v>28738.44</v>
      </c>
      <c r="G21" s="34">
        <f t="shared" si="2"/>
        <v>188396.44</v>
      </c>
      <c r="H21" s="35"/>
      <c r="I21" s="13"/>
    </row>
    <row r="22" spans="1:9" x14ac:dyDescent="0.25">
      <c r="A22" s="12" t="s">
        <v>95</v>
      </c>
      <c r="B22" s="33">
        <f>+'[1]HD Ex-Works'!W86-3000</f>
        <v>148802</v>
      </c>
      <c r="C22" s="33">
        <v>1100</v>
      </c>
      <c r="D22" s="33">
        <f t="shared" si="3"/>
        <v>3564</v>
      </c>
      <c r="E22" s="33">
        <f t="shared" si="1"/>
        <v>151266</v>
      </c>
      <c r="F22" s="33">
        <f t="shared" si="0"/>
        <v>27227.879999999997</v>
      </c>
      <c r="G22" s="34">
        <f t="shared" si="2"/>
        <v>178493.88</v>
      </c>
      <c r="H22" s="35"/>
      <c r="I22" s="36"/>
    </row>
    <row r="23" spans="1:9" x14ac:dyDescent="0.25">
      <c r="A23" s="12" t="s">
        <v>96</v>
      </c>
      <c r="B23" s="33">
        <f>+'[1]HD Ex-Works'!W86</f>
        <v>151802</v>
      </c>
      <c r="C23" s="33">
        <v>1100</v>
      </c>
      <c r="D23" s="33">
        <f t="shared" si="3"/>
        <v>3564</v>
      </c>
      <c r="E23" s="33">
        <f t="shared" si="1"/>
        <v>154266</v>
      </c>
      <c r="F23" s="33">
        <f t="shared" si="0"/>
        <v>27767.879999999997</v>
      </c>
      <c r="G23" s="34">
        <f t="shared" si="2"/>
        <v>182033.88</v>
      </c>
      <c r="H23" s="35"/>
      <c r="I23" s="13"/>
    </row>
    <row r="24" spans="1:9" x14ac:dyDescent="0.25">
      <c r="A24" s="12" t="s">
        <v>97</v>
      </c>
      <c r="B24" s="33">
        <f>+'[1]HD Ex-Works'!X86</f>
        <v>151802</v>
      </c>
      <c r="C24" s="33">
        <v>1100</v>
      </c>
      <c r="D24" s="33">
        <f t="shared" si="3"/>
        <v>3564</v>
      </c>
      <c r="E24" s="33">
        <f t="shared" si="1"/>
        <v>154266</v>
      </c>
      <c r="F24" s="33">
        <f t="shared" si="0"/>
        <v>27767.879999999997</v>
      </c>
      <c r="G24" s="34">
        <f t="shared" si="2"/>
        <v>182033.88</v>
      </c>
      <c r="H24" s="35"/>
      <c r="I24" s="36"/>
    </row>
    <row r="25" spans="1:9" x14ac:dyDescent="0.25">
      <c r="A25" s="12" t="s">
        <v>98</v>
      </c>
      <c r="B25" s="33">
        <f>+'[1]HD Ex-Works'!J86</f>
        <v>146869</v>
      </c>
      <c r="C25" s="33">
        <v>1100</v>
      </c>
      <c r="D25" s="33">
        <f t="shared" si="3"/>
        <v>3564</v>
      </c>
      <c r="E25" s="33">
        <f t="shared" si="1"/>
        <v>149333</v>
      </c>
      <c r="F25" s="33">
        <f t="shared" si="0"/>
        <v>26879.94</v>
      </c>
      <c r="G25" s="34">
        <f t="shared" si="2"/>
        <v>176212.94</v>
      </c>
      <c r="H25" s="35"/>
      <c r="I25" s="16"/>
    </row>
    <row r="26" spans="1:9" x14ac:dyDescent="0.25">
      <c r="A26" s="12" t="s">
        <v>29</v>
      </c>
      <c r="B26" s="32">
        <f>+'[1]HD Ex-Works'!H86</f>
        <v>146260</v>
      </c>
      <c r="C26" s="33">
        <v>1100</v>
      </c>
      <c r="D26" s="33">
        <f t="shared" si="3"/>
        <v>3564</v>
      </c>
      <c r="E26" s="33">
        <f t="shared" si="1"/>
        <v>148724</v>
      </c>
      <c r="F26" s="33">
        <f t="shared" si="0"/>
        <v>26770.32</v>
      </c>
      <c r="G26" s="34">
        <f t="shared" si="2"/>
        <v>175494.32</v>
      </c>
      <c r="H26" s="35"/>
      <c r="I26" s="13"/>
    </row>
    <row r="27" spans="1:9" x14ac:dyDescent="0.25">
      <c r="A27" s="12" t="s">
        <v>31</v>
      </c>
      <c r="B27" s="33">
        <f>+'[1]HD Ex-Works'!G86</f>
        <v>147070</v>
      </c>
      <c r="C27" s="33">
        <v>1100</v>
      </c>
      <c r="D27" s="33">
        <f t="shared" si="3"/>
        <v>3564</v>
      </c>
      <c r="E27" s="33">
        <f t="shared" si="1"/>
        <v>149534</v>
      </c>
      <c r="F27" s="33">
        <f t="shared" si="0"/>
        <v>26916.12</v>
      </c>
      <c r="G27" s="34">
        <f t="shared" si="2"/>
        <v>176450.12</v>
      </c>
      <c r="H27" s="35"/>
      <c r="I27" s="13"/>
    </row>
    <row r="28" spans="1:9" x14ac:dyDescent="0.25">
      <c r="A28" s="12" t="s">
        <v>99</v>
      </c>
      <c r="B28" s="33">
        <f>+'[1]HD Ex-Works'!I86</f>
        <v>144869</v>
      </c>
      <c r="C28" s="33">
        <v>1100</v>
      </c>
      <c r="D28" s="33">
        <f t="shared" si="3"/>
        <v>3564</v>
      </c>
      <c r="E28" s="33">
        <f t="shared" si="1"/>
        <v>147333</v>
      </c>
      <c r="F28" s="33">
        <f t="shared" si="0"/>
        <v>26519.94</v>
      </c>
      <c r="G28" s="34">
        <f t="shared" si="2"/>
        <v>173852.94</v>
      </c>
      <c r="H28" s="35"/>
      <c r="I28" s="13"/>
    </row>
    <row r="29" spans="1:9" x14ac:dyDescent="0.25">
      <c r="A29" s="12" t="s">
        <v>27</v>
      </c>
      <c r="B29" s="33">
        <f>+'[1]HD Ex-Works'!Y86</f>
        <v>149802</v>
      </c>
      <c r="C29" s="33">
        <v>1100</v>
      </c>
      <c r="D29" s="33">
        <f t="shared" si="3"/>
        <v>3564</v>
      </c>
      <c r="E29" s="33">
        <f t="shared" si="1"/>
        <v>152266</v>
      </c>
      <c r="F29" s="33">
        <f t="shared" si="0"/>
        <v>27407.879999999997</v>
      </c>
      <c r="G29" s="34">
        <f t="shared" si="2"/>
        <v>179673.88</v>
      </c>
      <c r="H29" s="35"/>
      <c r="I29" s="13"/>
    </row>
    <row r="30" spans="1:9" x14ac:dyDescent="0.25">
      <c r="A30" s="12" t="s">
        <v>100</v>
      </c>
      <c r="B30" s="33">
        <f>+'[1]HD Ex-Works'!Z86</f>
        <v>147802</v>
      </c>
      <c r="C30" s="33">
        <v>1100</v>
      </c>
      <c r="D30" s="33">
        <f t="shared" si="3"/>
        <v>3564</v>
      </c>
      <c r="E30" s="33">
        <f t="shared" si="1"/>
        <v>150266</v>
      </c>
      <c r="F30" s="33">
        <f t="shared" si="0"/>
        <v>27047.879999999997</v>
      </c>
      <c r="G30" s="34">
        <f t="shared" si="2"/>
        <v>177313.88</v>
      </c>
      <c r="H30" s="35"/>
      <c r="I30" s="13"/>
    </row>
    <row r="31" spans="1:9" x14ac:dyDescent="0.25">
      <c r="A31" s="12" t="s">
        <v>101</v>
      </c>
      <c r="B31" s="33">
        <f>+'[1]HD Ex-Works'!AA86</f>
        <v>141029</v>
      </c>
      <c r="C31" s="33">
        <v>1100</v>
      </c>
      <c r="D31" s="33">
        <f t="shared" si="3"/>
        <v>3564</v>
      </c>
      <c r="E31" s="33">
        <f t="shared" si="1"/>
        <v>143493</v>
      </c>
      <c r="F31" s="33">
        <f t="shared" si="0"/>
        <v>25828.739999999998</v>
      </c>
      <c r="G31" s="34">
        <f t="shared" si="2"/>
        <v>169321.74</v>
      </c>
      <c r="H31" s="35"/>
      <c r="I31" s="13"/>
    </row>
    <row r="32" spans="1:9" x14ac:dyDescent="0.25">
      <c r="A32" s="12" t="s">
        <v>102</v>
      </c>
      <c r="B32" s="33">
        <f>+'[1]HD Ex-Works'!AB86</f>
        <v>154194</v>
      </c>
      <c r="C32" s="33">
        <v>1100</v>
      </c>
      <c r="D32" s="33">
        <f t="shared" si="3"/>
        <v>3564</v>
      </c>
      <c r="E32" s="33">
        <f t="shared" si="1"/>
        <v>156658</v>
      </c>
      <c r="F32" s="33">
        <f t="shared" si="0"/>
        <v>28198.44</v>
      </c>
      <c r="G32" s="34">
        <f t="shared" si="2"/>
        <v>184856.44</v>
      </c>
      <c r="H32" s="35"/>
      <c r="I32" s="13"/>
    </row>
    <row r="33" spans="1:9" x14ac:dyDescent="0.25">
      <c r="A33" s="12" t="s">
        <v>103</v>
      </c>
      <c r="B33" s="33">
        <f>+'[1]HD Ex-Works'!AC86</f>
        <v>152526</v>
      </c>
      <c r="C33" s="33">
        <v>1100</v>
      </c>
      <c r="D33" s="33">
        <f t="shared" si="3"/>
        <v>3564</v>
      </c>
      <c r="E33" s="33">
        <f t="shared" si="1"/>
        <v>154990</v>
      </c>
      <c r="F33" s="33">
        <f t="shared" si="0"/>
        <v>27898.2</v>
      </c>
      <c r="G33" s="34">
        <f t="shared" si="2"/>
        <v>182888.2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136299</v>
      </c>
      <c r="C35" s="33">
        <v>1100</v>
      </c>
      <c r="D35" s="33">
        <f>+D33</f>
        <v>3564</v>
      </c>
      <c r="E35" s="33">
        <f t="shared" ref="E35:E43" si="4">+B35-C35+D35</f>
        <v>138763</v>
      </c>
      <c r="F35" s="33">
        <f t="shared" ref="F35:F68" si="5">+E35*0.18</f>
        <v>24977.34</v>
      </c>
      <c r="G35" s="34">
        <f t="shared" si="2"/>
        <v>163740.34</v>
      </c>
      <c r="H35" s="35"/>
      <c r="I35" s="13"/>
    </row>
    <row r="36" spans="1:9" x14ac:dyDescent="0.25">
      <c r="A36" s="12" t="s">
        <v>104</v>
      </c>
      <c r="B36" s="33">
        <f>+'[1]PP EX- WORK'!E83</f>
        <v>134109</v>
      </c>
      <c r="C36" s="33">
        <v>1100</v>
      </c>
      <c r="D36" s="33">
        <f>+D35</f>
        <v>3564</v>
      </c>
      <c r="E36" s="33">
        <f t="shared" si="4"/>
        <v>136573</v>
      </c>
      <c r="F36" s="33">
        <f t="shared" si="5"/>
        <v>24583.14</v>
      </c>
      <c r="G36" s="34">
        <f t="shared" si="2"/>
        <v>161156.14000000001</v>
      </c>
      <c r="H36" s="35"/>
      <c r="I36" s="13"/>
    </row>
    <row r="37" spans="1:9" x14ac:dyDescent="0.25">
      <c r="A37" s="12" t="s">
        <v>105</v>
      </c>
      <c r="B37" s="33">
        <f>+'[1]PP EX- WORK'!B83</f>
        <v>133089</v>
      </c>
      <c r="C37" s="33">
        <v>1100</v>
      </c>
      <c r="D37" s="33">
        <f t="shared" ref="D37:D43" si="6">+D36</f>
        <v>3564</v>
      </c>
      <c r="E37" s="33">
        <f t="shared" si="4"/>
        <v>135553</v>
      </c>
      <c r="F37" s="33">
        <f t="shared" si="5"/>
        <v>24399.54</v>
      </c>
      <c r="G37" s="34">
        <f t="shared" si="2"/>
        <v>159952.54</v>
      </c>
      <c r="H37" s="35"/>
      <c r="I37" s="13"/>
    </row>
    <row r="38" spans="1:9" x14ac:dyDescent="0.25">
      <c r="A38" s="12" t="s">
        <v>37</v>
      </c>
      <c r="B38" s="33">
        <f>+'[1]PP EX- WORK'!F83</f>
        <v>134609</v>
      </c>
      <c r="C38" s="33">
        <v>1100</v>
      </c>
      <c r="D38" s="33">
        <f t="shared" si="6"/>
        <v>3564</v>
      </c>
      <c r="E38" s="33">
        <f t="shared" si="4"/>
        <v>137073</v>
      </c>
      <c r="F38" s="33">
        <f t="shared" si="5"/>
        <v>24673.14</v>
      </c>
      <c r="G38" s="34">
        <f t="shared" si="2"/>
        <v>161746.14000000001</v>
      </c>
      <c r="H38" s="35"/>
      <c r="I38" s="13"/>
    </row>
    <row r="39" spans="1:9" x14ac:dyDescent="0.25">
      <c r="A39" s="12" t="s">
        <v>106</v>
      </c>
      <c r="B39" s="33">
        <f>+'[1]PP EX- WORK'!X83</f>
        <v>129089</v>
      </c>
      <c r="C39" s="33">
        <v>1100</v>
      </c>
      <c r="D39" s="33">
        <f t="shared" si="6"/>
        <v>3564</v>
      </c>
      <c r="E39" s="33">
        <f t="shared" si="4"/>
        <v>131553</v>
      </c>
      <c r="F39" s="33">
        <f t="shared" si="5"/>
        <v>23679.54</v>
      </c>
      <c r="G39" s="34">
        <f t="shared" si="2"/>
        <v>155232.54</v>
      </c>
      <c r="H39" s="35"/>
      <c r="I39" s="13"/>
    </row>
    <row r="40" spans="1:9" x14ac:dyDescent="0.25">
      <c r="A40" s="12" t="s">
        <v>107</v>
      </c>
      <c r="B40" s="33">
        <f>+'[1]PP EX- WORK'!C83</f>
        <v>132589</v>
      </c>
      <c r="C40" s="33">
        <v>1100</v>
      </c>
      <c r="D40" s="33">
        <f t="shared" si="6"/>
        <v>3564</v>
      </c>
      <c r="E40" s="33">
        <f t="shared" si="4"/>
        <v>135053</v>
      </c>
      <c r="F40" s="33">
        <f t="shared" si="5"/>
        <v>24309.54</v>
      </c>
      <c r="G40" s="34">
        <f t="shared" si="2"/>
        <v>159362.54</v>
      </c>
      <c r="H40" s="35"/>
      <c r="I40" s="13"/>
    </row>
    <row r="41" spans="1:9" x14ac:dyDescent="0.25">
      <c r="A41" s="12" t="s">
        <v>108</v>
      </c>
      <c r="B41" s="33">
        <f>+'[1]PP EX- WORK'!D83</f>
        <v>133109</v>
      </c>
      <c r="C41" s="33">
        <v>1100</v>
      </c>
      <c r="D41" s="33">
        <f t="shared" si="6"/>
        <v>3564</v>
      </c>
      <c r="E41" s="33">
        <f t="shared" si="4"/>
        <v>135573</v>
      </c>
      <c r="F41" s="33">
        <f t="shared" si="5"/>
        <v>24403.14</v>
      </c>
      <c r="G41" s="34">
        <f t="shared" si="2"/>
        <v>159976.14000000001</v>
      </c>
      <c r="H41" s="35"/>
      <c r="I41" s="13"/>
    </row>
    <row r="42" spans="1:9" x14ac:dyDescent="0.25">
      <c r="A42" s="12" t="s">
        <v>109</v>
      </c>
      <c r="B42" s="33">
        <f>+'[1]PP EX- WORK'!H83</f>
        <v>135899</v>
      </c>
      <c r="C42" s="33">
        <v>1100</v>
      </c>
      <c r="D42" s="33">
        <f t="shared" si="6"/>
        <v>3564</v>
      </c>
      <c r="E42" s="33">
        <f t="shared" si="4"/>
        <v>138363</v>
      </c>
      <c r="F42" s="33">
        <f t="shared" si="5"/>
        <v>24905.34</v>
      </c>
      <c r="G42" s="34">
        <f t="shared" si="2"/>
        <v>163268.34</v>
      </c>
      <c r="H42" s="35"/>
      <c r="I42" s="13"/>
    </row>
    <row r="43" spans="1:9" x14ac:dyDescent="0.25">
      <c r="A43" s="12" t="s">
        <v>110</v>
      </c>
      <c r="B43" s="33">
        <f>+'[1]PP EX- WORK'!AA83</f>
        <v>131089</v>
      </c>
      <c r="C43" s="33">
        <v>1100</v>
      </c>
      <c r="D43" s="33">
        <f t="shared" si="6"/>
        <v>3564</v>
      </c>
      <c r="E43" s="33">
        <f t="shared" si="4"/>
        <v>133553</v>
      </c>
      <c r="F43" s="33">
        <f t="shared" si="5"/>
        <v>24039.54</v>
      </c>
      <c r="G43" s="34">
        <f t="shared" si="2"/>
        <v>157592.54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142777</v>
      </c>
      <c r="C45" s="33">
        <v>1100</v>
      </c>
      <c r="D45" s="33">
        <f>+D43</f>
        <v>3564</v>
      </c>
      <c r="E45" s="33">
        <f t="shared" ref="E45:E58" si="7">+B45-C45+D45</f>
        <v>145241</v>
      </c>
      <c r="F45" s="33">
        <f t="shared" si="5"/>
        <v>26143.379999999997</v>
      </c>
      <c r="G45" s="34">
        <f t="shared" si="2"/>
        <v>171384.38</v>
      </c>
      <c r="H45" s="35"/>
      <c r="I45" s="13"/>
    </row>
    <row r="46" spans="1:9" x14ac:dyDescent="0.25">
      <c r="A46" s="12" t="s">
        <v>112</v>
      </c>
      <c r="B46" s="33">
        <f>+'[1]PP EX- WORK'!P83</f>
        <v>145149</v>
      </c>
      <c r="C46" s="33">
        <v>1100</v>
      </c>
      <c r="D46" s="33">
        <f>+D45</f>
        <v>3564</v>
      </c>
      <c r="E46" s="33">
        <f>+B46-C46+D46</f>
        <v>147613</v>
      </c>
      <c r="F46" s="33">
        <f>+E46*0.18</f>
        <v>26570.34</v>
      </c>
      <c r="G46" s="34">
        <f>SUM(E46:F46)</f>
        <v>174183.34</v>
      </c>
      <c r="H46" s="35"/>
      <c r="I46" s="13"/>
    </row>
    <row r="47" spans="1:9" x14ac:dyDescent="0.25">
      <c r="A47" s="12" t="s">
        <v>113</v>
      </c>
      <c r="B47" s="33">
        <f>+'[1]PP EX- WORK'!Z83</f>
        <v>135899</v>
      </c>
      <c r="C47" s="33">
        <v>1100</v>
      </c>
      <c r="D47" s="33">
        <f t="shared" ref="D47:D58" si="8">+D46</f>
        <v>3564</v>
      </c>
      <c r="E47" s="33">
        <f t="shared" si="7"/>
        <v>138363</v>
      </c>
      <c r="F47" s="33">
        <f t="shared" si="5"/>
        <v>24905.34</v>
      </c>
      <c r="G47" s="34">
        <f t="shared" si="2"/>
        <v>163268.34</v>
      </c>
      <c r="H47" s="35"/>
      <c r="I47" s="13"/>
    </row>
    <row r="48" spans="1:9" x14ac:dyDescent="0.25">
      <c r="A48" s="12" t="s">
        <v>51</v>
      </c>
      <c r="B48" s="33">
        <f>+'[1]PP EX- WORK'!Q83</f>
        <v>143659</v>
      </c>
      <c r="C48" s="33">
        <v>1100</v>
      </c>
      <c r="D48" s="33">
        <f t="shared" si="8"/>
        <v>3564</v>
      </c>
      <c r="E48" s="33">
        <f t="shared" si="7"/>
        <v>146123</v>
      </c>
      <c r="F48" s="33">
        <f t="shared" si="5"/>
        <v>26302.14</v>
      </c>
      <c r="G48" s="34">
        <f t="shared" si="2"/>
        <v>172425.14</v>
      </c>
      <c r="H48" s="35"/>
      <c r="I48" s="13"/>
    </row>
    <row r="49" spans="1:9" x14ac:dyDescent="0.25">
      <c r="A49" s="12" t="s">
        <v>114</v>
      </c>
      <c r="B49" s="33">
        <f>+'[1]PP EX- WORK'!S83</f>
        <v>141899</v>
      </c>
      <c r="C49" s="33">
        <v>1100</v>
      </c>
      <c r="D49" s="33">
        <f t="shared" si="8"/>
        <v>3564</v>
      </c>
      <c r="E49" s="33">
        <f t="shared" si="7"/>
        <v>144363</v>
      </c>
      <c r="F49" s="33">
        <f t="shared" si="5"/>
        <v>25985.34</v>
      </c>
      <c r="G49" s="34">
        <f t="shared" si="2"/>
        <v>170348.34</v>
      </c>
      <c r="H49" s="35"/>
      <c r="I49" s="13"/>
    </row>
    <row r="50" spans="1:9" x14ac:dyDescent="0.25">
      <c r="A50" s="12" t="s">
        <v>43</v>
      </c>
      <c r="B50" s="33">
        <f>+'[1]PP EX- WORK'!T83</f>
        <v>142389</v>
      </c>
      <c r="C50" s="33">
        <v>1100</v>
      </c>
      <c r="D50" s="33">
        <f t="shared" si="8"/>
        <v>3564</v>
      </c>
      <c r="E50" s="33">
        <f>+B50-C50+D50</f>
        <v>144853</v>
      </c>
      <c r="F50" s="33">
        <f>+E50*0.18</f>
        <v>26073.539999999997</v>
      </c>
      <c r="G50" s="34">
        <f>SUM(E50:F50)</f>
        <v>170926.54</v>
      </c>
      <c r="H50" s="35"/>
      <c r="I50" s="13"/>
    </row>
    <row r="51" spans="1:9" x14ac:dyDescent="0.25">
      <c r="A51" s="12" t="s">
        <v>44</v>
      </c>
      <c r="B51" s="33">
        <f>+'[1]PP EX- WORK'!U83</f>
        <v>144239</v>
      </c>
      <c r="C51" s="33">
        <v>1100</v>
      </c>
      <c r="D51" s="33">
        <f t="shared" si="8"/>
        <v>3564</v>
      </c>
      <c r="E51" s="33">
        <f>+B51-C51+D51</f>
        <v>146703</v>
      </c>
      <c r="F51" s="33">
        <f>+E51*0.18</f>
        <v>26406.539999999997</v>
      </c>
      <c r="G51" s="34">
        <f>SUM(E51:F51)</f>
        <v>173109.54</v>
      </c>
      <c r="H51" s="35"/>
      <c r="I51" s="13"/>
    </row>
    <row r="52" spans="1:9" x14ac:dyDescent="0.25">
      <c r="A52" s="12" t="s">
        <v>45</v>
      </c>
      <c r="B52" s="33">
        <f>+'[1]PP EX- WORK'!V83</f>
        <v>143369</v>
      </c>
      <c r="C52" s="33">
        <v>1100</v>
      </c>
      <c r="D52" s="33">
        <f t="shared" si="8"/>
        <v>3564</v>
      </c>
      <c r="E52" s="33">
        <f>+B52-C52+D52</f>
        <v>145833</v>
      </c>
      <c r="F52" s="33">
        <f>+E52*0.18</f>
        <v>26249.94</v>
      </c>
      <c r="G52" s="34">
        <f>SUM(E52:F52)</f>
        <v>172082.94</v>
      </c>
      <c r="H52" s="35"/>
      <c r="I52" s="13"/>
    </row>
    <row r="53" spans="1:9" x14ac:dyDescent="0.25">
      <c r="A53" s="12" t="s">
        <v>46</v>
      </c>
      <c r="B53" s="33">
        <f>+'[1]PP EX- WORK'!W83</f>
        <v>143369</v>
      </c>
      <c r="C53" s="33">
        <v>1100</v>
      </c>
      <c r="D53" s="33">
        <f t="shared" si="8"/>
        <v>3564</v>
      </c>
      <c r="E53" s="33">
        <f>+B53-C53+D53</f>
        <v>145833</v>
      </c>
      <c r="F53" s="33">
        <f>+E53*0.18</f>
        <v>26249.94</v>
      </c>
      <c r="G53" s="34">
        <f>SUM(E53:F53)</f>
        <v>172082.94</v>
      </c>
      <c r="H53" s="35"/>
      <c r="I53" s="13"/>
    </row>
    <row r="54" spans="1:9" x14ac:dyDescent="0.25">
      <c r="A54" s="12" t="s">
        <v>115</v>
      </c>
      <c r="B54" s="33">
        <f>+'[1]PP EX- WORK'!N83</f>
        <v>141899</v>
      </c>
      <c r="C54" s="33">
        <v>1100</v>
      </c>
      <c r="D54" s="33">
        <f t="shared" si="8"/>
        <v>3564</v>
      </c>
      <c r="E54" s="33">
        <f t="shared" si="7"/>
        <v>144363</v>
      </c>
      <c r="F54" s="33">
        <f t="shared" si="5"/>
        <v>25985.34</v>
      </c>
      <c r="G54" s="34">
        <f t="shared" si="2"/>
        <v>170348.34</v>
      </c>
      <c r="H54" s="35"/>
      <c r="I54" s="13"/>
    </row>
    <row r="55" spans="1:9" x14ac:dyDescent="0.25">
      <c r="A55" s="12" t="s">
        <v>116</v>
      </c>
      <c r="B55" s="33">
        <f>+'[1]PP EX- WORK'!O83</f>
        <v>141399</v>
      </c>
      <c r="C55" s="33">
        <v>1100</v>
      </c>
      <c r="D55" s="33">
        <f t="shared" si="8"/>
        <v>3564</v>
      </c>
      <c r="E55" s="33">
        <f t="shared" si="7"/>
        <v>143863</v>
      </c>
      <c r="F55" s="33">
        <f t="shared" si="5"/>
        <v>25895.34</v>
      </c>
      <c r="G55" s="34">
        <f t="shared" si="2"/>
        <v>169758.34</v>
      </c>
      <c r="H55" s="35"/>
      <c r="I55" s="13"/>
    </row>
    <row r="56" spans="1:9" x14ac:dyDescent="0.25">
      <c r="A56" s="12" t="s">
        <v>117</v>
      </c>
      <c r="B56" s="33">
        <f>+'[1]PP EX- WORK'!K83</f>
        <v>144729</v>
      </c>
      <c r="C56" s="33">
        <v>1100</v>
      </c>
      <c r="D56" s="33">
        <f t="shared" si="8"/>
        <v>3564</v>
      </c>
      <c r="E56" s="33">
        <f t="shared" si="7"/>
        <v>147193</v>
      </c>
      <c r="F56" s="33">
        <f t="shared" si="5"/>
        <v>26494.739999999998</v>
      </c>
      <c r="G56" s="34">
        <f t="shared" si="2"/>
        <v>173687.74</v>
      </c>
      <c r="H56" s="35"/>
      <c r="I56" s="13"/>
    </row>
    <row r="57" spans="1:9" x14ac:dyDescent="0.25">
      <c r="A57" s="12" t="s">
        <v>118</v>
      </c>
      <c r="B57" s="33">
        <f>+'[1]PP EX- WORK'!M83</f>
        <v>147729</v>
      </c>
      <c r="C57" s="33">
        <v>1100</v>
      </c>
      <c r="D57" s="33">
        <f t="shared" si="8"/>
        <v>3564</v>
      </c>
      <c r="E57" s="33">
        <f t="shared" si="7"/>
        <v>150193</v>
      </c>
      <c r="F57" s="33">
        <f t="shared" si="5"/>
        <v>27034.739999999998</v>
      </c>
      <c r="G57" s="34">
        <f t="shared" si="2"/>
        <v>177227.74</v>
      </c>
      <c r="H57" s="35"/>
      <c r="I57" s="13"/>
    </row>
    <row r="58" spans="1:9" x14ac:dyDescent="0.25">
      <c r="A58" s="41" t="s">
        <v>119</v>
      </c>
      <c r="B58" s="33">
        <f>+'[1]PP EX- WORK'!L83</f>
        <v>146749</v>
      </c>
      <c r="C58" s="33">
        <v>1100</v>
      </c>
      <c r="D58" s="33">
        <f t="shared" si="8"/>
        <v>3564</v>
      </c>
      <c r="E58" s="33">
        <f t="shared" si="7"/>
        <v>149213</v>
      </c>
      <c r="F58" s="33">
        <f t="shared" si="5"/>
        <v>26858.34</v>
      </c>
      <c r="G58" s="34">
        <f t="shared" si="2"/>
        <v>176071.34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140118</v>
      </c>
      <c r="C60" s="33">
        <v>1100</v>
      </c>
      <c r="D60" s="33">
        <f>+D58</f>
        <v>3564</v>
      </c>
      <c r="E60" s="33">
        <f t="shared" ref="E60:E68" si="9">+B60-C60+D60</f>
        <v>142582</v>
      </c>
      <c r="F60" s="33">
        <f t="shared" si="5"/>
        <v>25664.76</v>
      </c>
      <c r="G60" s="34">
        <f t="shared" si="2"/>
        <v>168246.76</v>
      </c>
      <c r="H60" s="35"/>
      <c r="I60" s="13"/>
    </row>
    <row r="61" spans="1:9" x14ac:dyDescent="0.25">
      <c r="A61" s="12" t="s">
        <v>121</v>
      </c>
      <c r="B61" s="33">
        <f>+'[1]LL Ex-Works &amp; STP'!B83</f>
        <v>139118</v>
      </c>
      <c r="C61" s="33">
        <v>1100</v>
      </c>
      <c r="D61" s="33">
        <f>+D60</f>
        <v>3564</v>
      </c>
      <c r="E61" s="33">
        <f t="shared" si="9"/>
        <v>141582</v>
      </c>
      <c r="F61" s="33">
        <f t="shared" si="5"/>
        <v>25484.76</v>
      </c>
      <c r="G61" s="34">
        <f t="shared" si="2"/>
        <v>167066.76</v>
      </c>
      <c r="H61" s="35"/>
      <c r="I61" s="13"/>
    </row>
    <row r="62" spans="1:9" x14ac:dyDescent="0.25">
      <c r="A62" s="12" t="s">
        <v>122</v>
      </c>
      <c r="B62" s="33">
        <f>+'[1]LL Ex-Works &amp; STP'!B83</f>
        <v>139118</v>
      </c>
      <c r="C62" s="33">
        <v>1100</v>
      </c>
      <c r="D62" s="33">
        <f t="shared" ref="D62:D68" si="10">+D61</f>
        <v>3564</v>
      </c>
      <c r="E62" s="33">
        <f t="shared" si="9"/>
        <v>141582</v>
      </c>
      <c r="F62" s="33">
        <f t="shared" si="5"/>
        <v>25484.76</v>
      </c>
      <c r="G62" s="34">
        <f t="shared" si="2"/>
        <v>167066.76</v>
      </c>
      <c r="H62" s="35"/>
      <c r="I62" s="13"/>
    </row>
    <row r="63" spans="1:9" x14ac:dyDescent="0.25">
      <c r="A63" s="12" t="s">
        <v>123</v>
      </c>
      <c r="B63" s="33">
        <f>+'[1]LL Ex-Works &amp; STP'!D83</f>
        <v>149208</v>
      </c>
      <c r="C63" s="33">
        <v>1100</v>
      </c>
      <c r="D63" s="33">
        <f t="shared" si="10"/>
        <v>3564</v>
      </c>
      <c r="E63" s="33">
        <f t="shared" si="9"/>
        <v>151672</v>
      </c>
      <c r="F63" s="33">
        <f t="shared" si="5"/>
        <v>27300.959999999999</v>
      </c>
      <c r="G63" s="34">
        <f t="shared" si="2"/>
        <v>178972.96</v>
      </c>
      <c r="H63" s="35"/>
      <c r="I63" s="13"/>
    </row>
    <row r="64" spans="1:9" x14ac:dyDescent="0.25">
      <c r="A64" s="12" t="s">
        <v>124</v>
      </c>
      <c r="B64" s="33">
        <f>+'[1]LL Ex-Works &amp; STP'!E83</f>
        <v>151208</v>
      </c>
      <c r="C64" s="33">
        <v>1100</v>
      </c>
      <c r="D64" s="33">
        <f t="shared" si="10"/>
        <v>3564</v>
      </c>
      <c r="E64" s="33">
        <f t="shared" si="9"/>
        <v>153672</v>
      </c>
      <c r="F64" s="33">
        <f t="shared" si="5"/>
        <v>27660.959999999999</v>
      </c>
      <c r="G64" s="34">
        <f t="shared" si="2"/>
        <v>181332.96</v>
      </c>
      <c r="H64" s="35"/>
      <c r="I64" s="13"/>
    </row>
    <row r="65" spans="1:9" x14ac:dyDescent="0.25">
      <c r="A65" s="12" t="s">
        <v>125</v>
      </c>
      <c r="B65" s="33">
        <f>+'[1]LL Ex-Works &amp; STP'!F83</f>
        <v>152399</v>
      </c>
      <c r="C65" s="33">
        <v>1100</v>
      </c>
      <c r="D65" s="33">
        <f t="shared" si="10"/>
        <v>3564</v>
      </c>
      <c r="E65" s="33">
        <f t="shared" si="9"/>
        <v>154863</v>
      </c>
      <c r="F65" s="33">
        <f t="shared" si="5"/>
        <v>27875.34</v>
      </c>
      <c r="G65" s="34">
        <f t="shared" si="2"/>
        <v>182738.34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136118</v>
      </c>
      <c r="C66" s="33">
        <v>1100</v>
      </c>
      <c r="D66" s="33">
        <f t="shared" si="10"/>
        <v>3564</v>
      </c>
      <c r="E66" s="33">
        <f t="shared" si="9"/>
        <v>138582</v>
      </c>
      <c r="F66" s="33">
        <f t="shared" si="5"/>
        <v>24944.76</v>
      </c>
      <c r="G66" s="34">
        <f t="shared" si="2"/>
        <v>163526.76</v>
      </c>
      <c r="H66" s="35"/>
      <c r="I66" s="13"/>
    </row>
    <row r="67" spans="1:9" x14ac:dyDescent="0.25">
      <c r="A67" s="12" t="s">
        <v>127</v>
      </c>
      <c r="B67" s="33">
        <f>+'[1]LL Ex-Works &amp; STP'!H83</f>
        <v>137118</v>
      </c>
      <c r="C67" s="33">
        <v>1100</v>
      </c>
      <c r="D67" s="33">
        <f t="shared" si="10"/>
        <v>3564</v>
      </c>
      <c r="E67" s="33">
        <f t="shared" si="9"/>
        <v>139582</v>
      </c>
      <c r="F67" s="33">
        <f t="shared" si="5"/>
        <v>25124.76</v>
      </c>
      <c r="G67" s="34">
        <f t="shared" si="2"/>
        <v>164706.76</v>
      </c>
      <c r="H67" s="35"/>
      <c r="I67" s="13"/>
    </row>
    <row r="68" spans="1:9" x14ac:dyDescent="0.25">
      <c r="A68" s="12" t="s">
        <v>128</v>
      </c>
      <c r="B68" s="33">
        <f>+'[1]LL Ex-Works &amp; STP'!I83</f>
        <v>137118</v>
      </c>
      <c r="C68" s="33">
        <v>1100</v>
      </c>
      <c r="D68" s="33">
        <f t="shared" si="10"/>
        <v>3564</v>
      </c>
      <c r="E68" s="33">
        <f t="shared" si="9"/>
        <v>139582</v>
      </c>
      <c r="F68" s="33">
        <f t="shared" si="5"/>
        <v>25124.76</v>
      </c>
      <c r="G68" s="34">
        <f t="shared" si="2"/>
        <v>164706.76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68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69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71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72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J19" sqref="J19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57"/>
      <c r="H3" s="57"/>
      <c r="I3" s="6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57"/>
      <c r="H4" s="57"/>
      <c r="I4" s="6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6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145060</v>
      </c>
      <c r="C10" s="33">
        <v>1100</v>
      </c>
      <c r="D10" s="33">
        <f t="shared" ref="D10:D33" si="0">+B10-C10</f>
        <v>143960</v>
      </c>
      <c r="E10" s="80" t="s">
        <v>176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147060</v>
      </c>
      <c r="C11" s="33">
        <v>1100</v>
      </c>
      <c r="D11" s="33">
        <f t="shared" si="0"/>
        <v>145960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155736</v>
      </c>
      <c r="C12" s="33">
        <v>1100</v>
      </c>
      <c r="D12" s="33">
        <f>+B12-C12</f>
        <v>154636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155736</v>
      </c>
      <c r="C13" s="33">
        <v>1100</v>
      </c>
      <c r="D13" s="33">
        <f t="shared" si="0"/>
        <v>154636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158236</v>
      </c>
      <c r="C14" s="33">
        <v>1100</v>
      </c>
      <c r="D14" s="33">
        <f>+B14-C14</f>
        <v>157136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158236</v>
      </c>
      <c r="C15" s="33">
        <v>1100</v>
      </c>
      <c r="D15" s="33">
        <f>+B15-C15</f>
        <v>157136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146010</v>
      </c>
      <c r="C16" s="33">
        <v>1100</v>
      </c>
      <c r="D16" s="33">
        <f t="shared" si="0"/>
        <v>144910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156710</v>
      </c>
      <c r="C17" s="33">
        <v>1100</v>
      </c>
      <c r="D17" s="33">
        <f t="shared" si="0"/>
        <v>155610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155460</v>
      </c>
      <c r="C18" s="33">
        <v>1100</v>
      </c>
      <c r="D18" s="33">
        <f t="shared" si="0"/>
        <v>154360</v>
      </c>
      <c r="E18" s="53" t="s">
        <v>179</v>
      </c>
      <c r="F18" s="55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154960</v>
      </c>
      <c r="C19" s="33">
        <v>1100</v>
      </c>
      <c r="D19" s="33">
        <f t="shared" si="0"/>
        <v>153860</v>
      </c>
      <c r="E19" s="53" t="s">
        <v>180</v>
      </c>
      <c r="F19" s="55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156836</v>
      </c>
      <c r="C20" s="33">
        <v>1100</v>
      </c>
      <c r="D20" s="33">
        <f t="shared" si="0"/>
        <v>155736</v>
      </c>
      <c r="E20" s="53" t="s">
        <v>181</v>
      </c>
      <c r="F20" s="56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157063</v>
      </c>
      <c r="C21" s="33">
        <v>1100</v>
      </c>
      <c r="D21" s="33">
        <f t="shared" si="0"/>
        <v>155963</v>
      </c>
      <c r="E21" s="53" t="s">
        <v>182</v>
      </c>
      <c r="F21" s="56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148790</v>
      </c>
      <c r="C22" s="33">
        <v>1100</v>
      </c>
      <c r="D22" s="33">
        <f t="shared" si="0"/>
        <v>147690</v>
      </c>
      <c r="E22" s="53" t="s">
        <v>183</v>
      </c>
      <c r="F22" s="56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151790</v>
      </c>
      <c r="C23" s="33">
        <v>1100</v>
      </c>
      <c r="D23" s="33">
        <f t="shared" si="0"/>
        <v>150690</v>
      </c>
      <c r="E23" s="53" t="s">
        <v>184</v>
      </c>
      <c r="F23" s="56">
        <f>+[1]FREIGHT!I205</f>
        <v>3991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151790</v>
      </c>
      <c r="C24" s="33">
        <v>1100</v>
      </c>
      <c r="D24" s="33">
        <f t="shared" si="0"/>
        <v>150690</v>
      </c>
      <c r="E24" s="53" t="s">
        <v>185</v>
      </c>
      <c r="F24" s="56">
        <f>+[1]FREIGHT!I206</f>
        <v>3902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146894</v>
      </c>
      <c r="C25" s="33">
        <v>1100</v>
      </c>
      <c r="D25" s="33">
        <f t="shared" si="0"/>
        <v>145794</v>
      </c>
      <c r="E25" s="53" t="s">
        <v>186</v>
      </c>
      <c r="F25" s="55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146173</v>
      </c>
      <c r="C26" s="33">
        <v>1100</v>
      </c>
      <c r="D26" s="33">
        <f t="shared" si="0"/>
        <v>145073</v>
      </c>
      <c r="E26" s="53" t="s">
        <v>187</v>
      </c>
      <c r="F26" s="55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146923</v>
      </c>
      <c r="C27" s="33">
        <v>1100</v>
      </c>
      <c r="D27" s="33">
        <f t="shared" si="0"/>
        <v>145823</v>
      </c>
      <c r="E27" s="53" t="s">
        <v>188</v>
      </c>
      <c r="F27" s="55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144894</v>
      </c>
      <c r="C28" s="33">
        <v>1100</v>
      </c>
      <c r="D28" s="33">
        <f t="shared" si="0"/>
        <v>143794</v>
      </c>
      <c r="E28" s="53" t="s">
        <v>189</v>
      </c>
      <c r="F28" s="55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149790</v>
      </c>
      <c r="C29" s="33">
        <v>1100</v>
      </c>
      <c r="D29" s="33">
        <f t="shared" si="0"/>
        <v>148690</v>
      </c>
      <c r="E29" s="53" t="s">
        <v>190</v>
      </c>
      <c r="F29" s="55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147790</v>
      </c>
      <c r="C30" s="33">
        <v>1100</v>
      </c>
      <c r="D30" s="33">
        <f t="shared" si="0"/>
        <v>146690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140510</v>
      </c>
      <c r="C31" s="33">
        <v>1100</v>
      </c>
      <c r="D31" s="33">
        <f t="shared" si="0"/>
        <v>139410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154063</v>
      </c>
      <c r="C32" s="33">
        <v>1100</v>
      </c>
      <c r="D32" s="33">
        <f t="shared" si="0"/>
        <v>152963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151960</v>
      </c>
      <c r="C33" s="33">
        <v>1100</v>
      </c>
      <c r="D33" s="33">
        <f t="shared" si="0"/>
        <v>150860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136325</v>
      </c>
      <c r="C35" s="33">
        <v>1100</v>
      </c>
      <c r="D35" s="33">
        <f t="shared" ref="D35:D43" si="1">+B35-C35</f>
        <v>135225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134135</v>
      </c>
      <c r="C36" s="33">
        <v>1100</v>
      </c>
      <c r="D36" s="33">
        <f t="shared" si="1"/>
        <v>133035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133115</v>
      </c>
      <c r="C37" s="33">
        <v>1100</v>
      </c>
      <c r="D37" s="33">
        <f t="shared" si="1"/>
        <v>132015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134635</v>
      </c>
      <c r="C38" s="33">
        <v>1100</v>
      </c>
      <c r="D38" s="33">
        <f t="shared" si="1"/>
        <v>133535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WORK'!X70</f>
        <v>129115</v>
      </c>
      <c r="C39" s="33">
        <v>1100</v>
      </c>
      <c r="D39" s="33">
        <f t="shared" si="1"/>
        <v>128015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132615</v>
      </c>
      <c r="C40" s="33">
        <v>1100</v>
      </c>
      <c r="D40" s="33">
        <f t="shared" si="1"/>
        <v>131515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133135</v>
      </c>
      <c r="C41" s="33">
        <v>1100</v>
      </c>
      <c r="D41" s="33">
        <f t="shared" si="1"/>
        <v>132035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135925</v>
      </c>
      <c r="C42" s="33">
        <v>1100</v>
      </c>
      <c r="D42" s="33">
        <f t="shared" si="1"/>
        <v>134825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131115</v>
      </c>
      <c r="C43" s="33">
        <v>1100</v>
      </c>
      <c r="D43" s="33">
        <f t="shared" si="1"/>
        <v>130015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145235</v>
      </c>
      <c r="C45" s="33">
        <v>1100</v>
      </c>
      <c r="D45" s="33">
        <f t="shared" ref="D45:D58" si="2">+B45-C45</f>
        <v>144135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145146</v>
      </c>
      <c r="C46" s="33">
        <v>1100</v>
      </c>
      <c r="D46" s="33">
        <f>+B46-C46</f>
        <v>144046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2"/>
        <v>134796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143685</v>
      </c>
      <c r="C48" s="33">
        <v>1100</v>
      </c>
      <c r="D48" s="33">
        <f t="shared" si="2"/>
        <v>142585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2"/>
        <v>140796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WORK'!S70</f>
        <v>141896</v>
      </c>
      <c r="C50" s="33">
        <v>1100</v>
      </c>
      <c r="D50" s="33">
        <f t="shared" si="2"/>
        <v>140796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144265</v>
      </c>
      <c r="C51" s="33">
        <v>1100</v>
      </c>
      <c r="D51" s="33">
        <f t="shared" si="2"/>
        <v>143165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143395</v>
      </c>
      <c r="C52" s="33">
        <v>1100</v>
      </c>
      <c r="D52" s="33">
        <f t="shared" si="2"/>
        <v>142295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143395</v>
      </c>
      <c r="C53" s="33">
        <v>1100</v>
      </c>
      <c r="D53" s="33">
        <f t="shared" si="2"/>
        <v>142295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2"/>
        <v>140796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WORK'!O70</f>
        <v>141396</v>
      </c>
      <c r="C55" s="33">
        <v>1100</v>
      </c>
      <c r="D55" s="33">
        <f t="shared" si="2"/>
        <v>140296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144898</v>
      </c>
      <c r="C56" s="33">
        <v>1100</v>
      </c>
      <c r="D56" s="33">
        <f t="shared" si="2"/>
        <v>143798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147898</v>
      </c>
      <c r="C57" s="33">
        <v>1100</v>
      </c>
      <c r="D57" s="33">
        <f t="shared" si="2"/>
        <v>146798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2"/>
        <v>145646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139567</v>
      </c>
      <c r="C60" s="33">
        <v>1100</v>
      </c>
      <c r="D60" s="33">
        <f t="shared" ref="D60:D68" si="3">+B60-C60</f>
        <v>138467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138567</v>
      </c>
      <c r="C61" s="33">
        <v>1100</v>
      </c>
      <c r="D61" s="33">
        <f t="shared" si="3"/>
        <v>137467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138567</v>
      </c>
      <c r="C62" s="33">
        <v>1100</v>
      </c>
      <c r="D62" s="33">
        <f t="shared" si="3"/>
        <v>137467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148657</v>
      </c>
      <c r="C63" s="33">
        <v>1100</v>
      </c>
      <c r="D63" s="33">
        <f t="shared" si="3"/>
        <v>147557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150657</v>
      </c>
      <c r="C64" s="33">
        <v>1100</v>
      </c>
      <c r="D64" s="33">
        <f t="shared" si="3"/>
        <v>149557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152357</v>
      </c>
      <c r="C65" s="33">
        <v>1100</v>
      </c>
      <c r="D65" s="33">
        <f t="shared" si="3"/>
        <v>151257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135567</v>
      </c>
      <c r="C66" s="33">
        <v>1100</v>
      </c>
      <c r="D66" s="33">
        <f t="shared" si="3"/>
        <v>134467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136567</v>
      </c>
      <c r="C67" s="33">
        <v>1100</v>
      </c>
      <c r="D67" s="33">
        <f t="shared" si="3"/>
        <v>135467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136567</v>
      </c>
      <c r="C68" s="33">
        <v>1100</v>
      </c>
      <c r="D68" s="33">
        <f t="shared" si="3"/>
        <v>135467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B69:J69"/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J18" sqref="J1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57"/>
      <c r="K3" s="57"/>
      <c r="L3" s="6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57"/>
      <c r="K4" s="57"/>
      <c r="L4" s="6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6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174</v>
      </c>
      <c r="H8" s="31"/>
      <c r="I8" s="13"/>
      <c r="J8" s="58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175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145060</v>
      </c>
      <c r="C10" s="33">
        <v>1100</v>
      </c>
      <c r="D10" s="33">
        <f>+[1]FREIGHT!I193</f>
        <v>3745</v>
      </c>
      <c r="E10" s="33">
        <f>+B10-C10+D10</f>
        <v>147705</v>
      </c>
      <c r="F10" s="33">
        <f>+E10*18%</f>
        <v>26586.899999999998</v>
      </c>
      <c r="G10" s="33">
        <f>+E10+F10</f>
        <v>174291.9</v>
      </c>
      <c r="H10" s="80" t="s">
        <v>176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147060</v>
      </c>
      <c r="C11" s="33">
        <v>1100</v>
      </c>
      <c r="D11" s="33">
        <f>+D10</f>
        <v>3745</v>
      </c>
      <c r="E11" s="33">
        <f t="shared" ref="E11:E33" si="0">+B11-C11+D11</f>
        <v>149705</v>
      </c>
      <c r="F11" s="33">
        <f t="shared" ref="F11:F33" si="1">+E11*18%</f>
        <v>26946.899999999998</v>
      </c>
      <c r="G11" s="33">
        <f t="shared" ref="G11:G33" si="2">+E11+F11</f>
        <v>176651.9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155736</v>
      </c>
      <c r="C12" s="33">
        <v>1100</v>
      </c>
      <c r="D12" s="33">
        <f t="shared" ref="D12:D33" si="3">+D11</f>
        <v>3745</v>
      </c>
      <c r="E12" s="33">
        <f t="shared" si="0"/>
        <v>158381</v>
      </c>
      <c r="F12" s="33">
        <f t="shared" si="1"/>
        <v>28508.579999999998</v>
      </c>
      <c r="G12" s="33">
        <f t="shared" si="2"/>
        <v>186889.58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155736</v>
      </c>
      <c r="C13" s="33">
        <v>1100</v>
      </c>
      <c r="D13" s="33">
        <f t="shared" si="3"/>
        <v>3745</v>
      </c>
      <c r="E13" s="33">
        <f t="shared" si="0"/>
        <v>158381</v>
      </c>
      <c r="F13" s="33">
        <f t="shared" si="1"/>
        <v>28508.579999999998</v>
      </c>
      <c r="G13" s="33">
        <f t="shared" si="2"/>
        <v>186889.58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158236</v>
      </c>
      <c r="C14" s="33">
        <v>1100</v>
      </c>
      <c r="D14" s="33">
        <f t="shared" si="3"/>
        <v>3745</v>
      </c>
      <c r="E14" s="33">
        <f t="shared" si="0"/>
        <v>160881</v>
      </c>
      <c r="F14" s="33">
        <f t="shared" si="1"/>
        <v>28958.579999999998</v>
      </c>
      <c r="G14" s="33">
        <f t="shared" si="2"/>
        <v>189839.58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158236</v>
      </c>
      <c r="C15" s="33">
        <v>1100</v>
      </c>
      <c r="D15" s="33">
        <f t="shared" si="3"/>
        <v>3745</v>
      </c>
      <c r="E15" s="33">
        <f t="shared" si="0"/>
        <v>160881</v>
      </c>
      <c r="F15" s="33">
        <f t="shared" si="1"/>
        <v>28958.579999999998</v>
      </c>
      <c r="G15" s="33">
        <f t="shared" si="2"/>
        <v>189839.58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146010</v>
      </c>
      <c r="C16" s="33">
        <v>1100</v>
      </c>
      <c r="D16" s="33">
        <f t="shared" si="3"/>
        <v>3745</v>
      </c>
      <c r="E16" s="33">
        <f t="shared" si="0"/>
        <v>148655</v>
      </c>
      <c r="F16" s="33">
        <f t="shared" si="1"/>
        <v>26757.899999999998</v>
      </c>
      <c r="G16" s="33">
        <f t="shared" si="2"/>
        <v>175412.9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156710</v>
      </c>
      <c r="C17" s="33">
        <v>1100</v>
      </c>
      <c r="D17" s="33">
        <f t="shared" si="3"/>
        <v>3745</v>
      </c>
      <c r="E17" s="33">
        <f t="shared" si="0"/>
        <v>159355</v>
      </c>
      <c r="F17" s="33">
        <f t="shared" si="1"/>
        <v>28683.899999999998</v>
      </c>
      <c r="G17" s="33">
        <f t="shared" si="2"/>
        <v>188038.9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155460</v>
      </c>
      <c r="C18" s="33">
        <v>1100</v>
      </c>
      <c r="D18" s="33">
        <f t="shared" si="3"/>
        <v>3745</v>
      </c>
      <c r="E18" s="33">
        <f t="shared" si="0"/>
        <v>158105</v>
      </c>
      <c r="F18" s="33">
        <f t="shared" si="1"/>
        <v>28458.899999999998</v>
      </c>
      <c r="G18" s="33">
        <f t="shared" si="2"/>
        <v>186563.9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154960</v>
      </c>
      <c r="C19" s="33">
        <v>1100</v>
      </c>
      <c r="D19" s="33">
        <f t="shared" si="3"/>
        <v>3745</v>
      </c>
      <c r="E19" s="33">
        <f t="shared" si="0"/>
        <v>157605</v>
      </c>
      <c r="F19" s="33">
        <f t="shared" si="1"/>
        <v>28368.899999999998</v>
      </c>
      <c r="G19" s="33">
        <f t="shared" si="2"/>
        <v>185973.9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156836</v>
      </c>
      <c r="C20" s="33">
        <v>1100</v>
      </c>
      <c r="D20" s="33">
        <f t="shared" si="3"/>
        <v>3745</v>
      </c>
      <c r="E20" s="33">
        <f t="shared" si="0"/>
        <v>159481</v>
      </c>
      <c r="F20" s="33">
        <f t="shared" si="1"/>
        <v>28706.579999999998</v>
      </c>
      <c r="G20" s="33">
        <f t="shared" si="2"/>
        <v>188187.58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157063</v>
      </c>
      <c r="C21" s="33">
        <v>1100</v>
      </c>
      <c r="D21" s="33">
        <f t="shared" si="3"/>
        <v>3745</v>
      </c>
      <c r="E21" s="33">
        <f t="shared" si="0"/>
        <v>159708</v>
      </c>
      <c r="F21" s="33">
        <f t="shared" si="1"/>
        <v>28747.439999999999</v>
      </c>
      <c r="G21" s="33">
        <f t="shared" si="2"/>
        <v>188455.44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148790</v>
      </c>
      <c r="C22" s="33">
        <v>1100</v>
      </c>
      <c r="D22" s="33">
        <f t="shared" si="3"/>
        <v>3745</v>
      </c>
      <c r="E22" s="33">
        <f t="shared" si="0"/>
        <v>151435</v>
      </c>
      <c r="F22" s="33">
        <f t="shared" si="1"/>
        <v>27258.3</v>
      </c>
      <c r="G22" s="33">
        <f t="shared" si="2"/>
        <v>178693.3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151790</v>
      </c>
      <c r="C23" s="33">
        <v>1100</v>
      </c>
      <c r="D23" s="33">
        <f t="shared" si="3"/>
        <v>3745</v>
      </c>
      <c r="E23" s="33">
        <f t="shared" si="0"/>
        <v>154435</v>
      </c>
      <c r="F23" s="33">
        <f t="shared" si="1"/>
        <v>27798.3</v>
      </c>
      <c r="G23" s="33">
        <f t="shared" si="2"/>
        <v>182233.3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151790</v>
      </c>
      <c r="C24" s="33">
        <v>1100</v>
      </c>
      <c r="D24" s="33">
        <f t="shared" si="3"/>
        <v>3745</v>
      </c>
      <c r="E24" s="33">
        <f t="shared" si="0"/>
        <v>154435</v>
      </c>
      <c r="F24" s="33">
        <f t="shared" si="1"/>
        <v>27798.3</v>
      </c>
      <c r="G24" s="33">
        <f t="shared" si="2"/>
        <v>182233.3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146894</v>
      </c>
      <c r="C25" s="33">
        <v>1100</v>
      </c>
      <c r="D25" s="33">
        <f t="shared" si="3"/>
        <v>3745</v>
      </c>
      <c r="E25" s="33">
        <f t="shared" si="0"/>
        <v>149539</v>
      </c>
      <c r="F25" s="33">
        <f t="shared" si="1"/>
        <v>26917.02</v>
      </c>
      <c r="G25" s="33">
        <f t="shared" si="2"/>
        <v>176456.02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146173</v>
      </c>
      <c r="C26" s="33">
        <v>1100</v>
      </c>
      <c r="D26" s="33">
        <f t="shared" si="3"/>
        <v>3745</v>
      </c>
      <c r="E26" s="33">
        <f t="shared" si="0"/>
        <v>148818</v>
      </c>
      <c r="F26" s="33">
        <f t="shared" si="1"/>
        <v>26787.239999999998</v>
      </c>
      <c r="G26" s="33">
        <f t="shared" si="2"/>
        <v>175605.24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146923</v>
      </c>
      <c r="C27" s="33">
        <v>1100</v>
      </c>
      <c r="D27" s="33">
        <f t="shared" si="3"/>
        <v>3745</v>
      </c>
      <c r="E27" s="33">
        <f t="shared" si="0"/>
        <v>149568</v>
      </c>
      <c r="F27" s="33">
        <f t="shared" si="1"/>
        <v>26922.239999999998</v>
      </c>
      <c r="G27" s="33">
        <f t="shared" si="2"/>
        <v>176490.23999999999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144894</v>
      </c>
      <c r="C28" s="33">
        <v>1100</v>
      </c>
      <c r="D28" s="33">
        <f t="shared" si="3"/>
        <v>3745</v>
      </c>
      <c r="E28" s="33">
        <f t="shared" si="0"/>
        <v>147539</v>
      </c>
      <c r="F28" s="33">
        <f t="shared" si="1"/>
        <v>26557.02</v>
      </c>
      <c r="G28" s="33">
        <f t="shared" si="2"/>
        <v>174096.02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149790</v>
      </c>
      <c r="C29" s="33">
        <v>1100</v>
      </c>
      <c r="D29" s="33">
        <f t="shared" si="3"/>
        <v>3745</v>
      </c>
      <c r="E29" s="33">
        <f t="shared" si="0"/>
        <v>152435</v>
      </c>
      <c r="F29" s="33">
        <f t="shared" si="1"/>
        <v>27438.3</v>
      </c>
      <c r="G29" s="33">
        <f t="shared" si="2"/>
        <v>179873.3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147790</v>
      </c>
      <c r="C30" s="33">
        <v>1100</v>
      </c>
      <c r="D30" s="33">
        <f t="shared" si="3"/>
        <v>3745</v>
      </c>
      <c r="E30" s="33">
        <f t="shared" si="0"/>
        <v>150435</v>
      </c>
      <c r="F30" s="33">
        <f t="shared" si="1"/>
        <v>27078.3</v>
      </c>
      <c r="G30" s="33">
        <f t="shared" si="2"/>
        <v>177513.3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140510</v>
      </c>
      <c r="C31" s="33">
        <v>1100</v>
      </c>
      <c r="D31" s="33">
        <f t="shared" si="3"/>
        <v>3745</v>
      </c>
      <c r="E31" s="33">
        <f t="shared" si="0"/>
        <v>143155</v>
      </c>
      <c r="F31" s="33">
        <f t="shared" si="1"/>
        <v>25767.899999999998</v>
      </c>
      <c r="G31" s="33">
        <f t="shared" si="2"/>
        <v>168922.9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154063</v>
      </c>
      <c r="C32" s="33">
        <v>1100</v>
      </c>
      <c r="D32" s="33">
        <f t="shared" si="3"/>
        <v>3745</v>
      </c>
      <c r="E32" s="33">
        <f t="shared" si="0"/>
        <v>156708</v>
      </c>
      <c r="F32" s="33">
        <f t="shared" si="1"/>
        <v>28207.439999999999</v>
      </c>
      <c r="G32" s="33">
        <f t="shared" si="2"/>
        <v>184915.44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151960</v>
      </c>
      <c r="C33" s="33">
        <v>1100</v>
      </c>
      <c r="D33" s="33">
        <f t="shared" si="3"/>
        <v>3745</v>
      </c>
      <c r="E33" s="33">
        <f t="shared" si="0"/>
        <v>154605</v>
      </c>
      <c r="F33" s="33">
        <f t="shared" si="1"/>
        <v>27828.899999999998</v>
      </c>
      <c r="G33" s="33">
        <f t="shared" si="2"/>
        <v>182433.9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136325</v>
      </c>
      <c r="C35" s="33">
        <v>1100</v>
      </c>
      <c r="D35" s="33">
        <f>+D33</f>
        <v>3745</v>
      </c>
      <c r="E35" s="33">
        <f t="shared" ref="E35:E43" si="4">+B35-C35+D35</f>
        <v>138970</v>
      </c>
      <c r="F35" s="33">
        <f t="shared" ref="F35:F43" si="5">+E35*18%</f>
        <v>25014.6</v>
      </c>
      <c r="G35" s="33">
        <f t="shared" ref="G35:G43" si="6">+E35+F35</f>
        <v>163984.6</v>
      </c>
      <c r="H35" s="54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134135</v>
      </c>
      <c r="C36" s="33">
        <v>1100</v>
      </c>
      <c r="D36" s="33">
        <f t="shared" ref="D36:D43" si="7">+D35</f>
        <v>3745</v>
      </c>
      <c r="E36" s="33">
        <f t="shared" si="4"/>
        <v>136780</v>
      </c>
      <c r="F36" s="33">
        <f t="shared" si="5"/>
        <v>24620.399999999998</v>
      </c>
      <c r="G36" s="33">
        <f t="shared" si="6"/>
        <v>161400.4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133115</v>
      </c>
      <c r="C37" s="33">
        <v>1100</v>
      </c>
      <c r="D37" s="33">
        <f t="shared" si="7"/>
        <v>3745</v>
      </c>
      <c r="E37" s="33">
        <f t="shared" si="4"/>
        <v>135760</v>
      </c>
      <c r="F37" s="33">
        <f t="shared" si="5"/>
        <v>24436.799999999999</v>
      </c>
      <c r="G37" s="33">
        <f t="shared" si="6"/>
        <v>160196.79999999999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134635</v>
      </c>
      <c r="C38" s="33">
        <v>1100</v>
      </c>
      <c r="D38" s="33">
        <f t="shared" si="7"/>
        <v>3745</v>
      </c>
      <c r="E38" s="33">
        <f t="shared" si="4"/>
        <v>137280</v>
      </c>
      <c r="F38" s="33">
        <f t="shared" si="5"/>
        <v>24710.399999999998</v>
      </c>
      <c r="G38" s="33">
        <f t="shared" si="6"/>
        <v>161990.39999999999</v>
      </c>
      <c r="H38" s="35"/>
      <c r="I38" s="40"/>
      <c r="J38" s="13"/>
      <c r="K38" s="13"/>
      <c r="L38" s="13"/>
    </row>
    <row r="39" spans="1:12" x14ac:dyDescent="0.25">
      <c r="A39" s="12" t="s">
        <v>171</v>
      </c>
      <c r="B39" s="33">
        <f>+'[1]PP EX- WORK'!X70</f>
        <v>129115</v>
      </c>
      <c r="C39" s="33">
        <v>1100</v>
      </c>
      <c r="D39" s="33">
        <f t="shared" si="7"/>
        <v>3745</v>
      </c>
      <c r="E39" s="33">
        <f t="shared" si="4"/>
        <v>131760</v>
      </c>
      <c r="F39" s="33">
        <f t="shared" si="5"/>
        <v>23716.799999999999</v>
      </c>
      <c r="G39" s="33">
        <f t="shared" si="6"/>
        <v>155476.79999999999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132615</v>
      </c>
      <c r="C40" s="33">
        <v>1100</v>
      </c>
      <c r="D40" s="33">
        <f t="shared" si="7"/>
        <v>3745</v>
      </c>
      <c r="E40" s="33">
        <f t="shared" si="4"/>
        <v>135260</v>
      </c>
      <c r="F40" s="33">
        <f t="shared" si="5"/>
        <v>24346.799999999999</v>
      </c>
      <c r="G40" s="33">
        <f t="shared" si="6"/>
        <v>159606.79999999999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133135</v>
      </c>
      <c r="C41" s="33">
        <v>1100</v>
      </c>
      <c r="D41" s="33">
        <f t="shared" si="7"/>
        <v>3745</v>
      </c>
      <c r="E41" s="33">
        <f t="shared" si="4"/>
        <v>135780</v>
      </c>
      <c r="F41" s="33">
        <f t="shared" si="5"/>
        <v>24440.399999999998</v>
      </c>
      <c r="G41" s="33">
        <f t="shared" si="6"/>
        <v>160220.4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135925</v>
      </c>
      <c r="C42" s="33">
        <v>1100</v>
      </c>
      <c r="D42" s="33">
        <f t="shared" si="7"/>
        <v>3745</v>
      </c>
      <c r="E42" s="33">
        <f t="shared" si="4"/>
        <v>138570</v>
      </c>
      <c r="F42" s="33">
        <f t="shared" si="5"/>
        <v>24942.6</v>
      </c>
      <c r="G42" s="33">
        <f t="shared" si="6"/>
        <v>163512.6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131115</v>
      </c>
      <c r="C43" s="33">
        <v>1100</v>
      </c>
      <c r="D43" s="33">
        <f t="shared" si="7"/>
        <v>3745</v>
      </c>
      <c r="E43" s="33">
        <f t="shared" si="4"/>
        <v>133760</v>
      </c>
      <c r="F43" s="33">
        <f t="shared" si="5"/>
        <v>24076.799999999999</v>
      </c>
      <c r="G43" s="33">
        <f t="shared" si="6"/>
        <v>157836.79999999999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145235</v>
      </c>
      <c r="C45" s="33">
        <v>1100</v>
      </c>
      <c r="D45" s="33">
        <f>+D43</f>
        <v>3745</v>
      </c>
      <c r="E45" s="33">
        <f t="shared" ref="E45:E58" si="8">+B45-C45+D45</f>
        <v>147880</v>
      </c>
      <c r="F45" s="33">
        <f t="shared" ref="F45:F58" si="9">+E45*18%</f>
        <v>26618.399999999998</v>
      </c>
      <c r="G45" s="33">
        <f t="shared" ref="G45:G58" si="10">+E45+F45</f>
        <v>174498.4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145146</v>
      </c>
      <c r="C46" s="33">
        <v>1100</v>
      </c>
      <c r="D46" s="33">
        <f t="shared" ref="D46:D58" si="11">+D45</f>
        <v>3745</v>
      </c>
      <c r="E46" s="33">
        <f t="shared" si="8"/>
        <v>147791</v>
      </c>
      <c r="F46" s="33">
        <f t="shared" si="9"/>
        <v>26602.379999999997</v>
      </c>
      <c r="G46" s="33">
        <f t="shared" si="10"/>
        <v>174393.38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135896</v>
      </c>
      <c r="C47" s="33">
        <v>1100</v>
      </c>
      <c r="D47" s="33">
        <f t="shared" si="11"/>
        <v>3745</v>
      </c>
      <c r="E47" s="33">
        <f t="shared" si="8"/>
        <v>138541</v>
      </c>
      <c r="F47" s="33">
        <f t="shared" si="9"/>
        <v>24937.379999999997</v>
      </c>
      <c r="G47" s="33">
        <f t="shared" si="10"/>
        <v>163478.38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143685</v>
      </c>
      <c r="C48" s="33">
        <v>1100</v>
      </c>
      <c r="D48" s="33">
        <f t="shared" si="11"/>
        <v>3745</v>
      </c>
      <c r="E48" s="33">
        <f t="shared" si="8"/>
        <v>146330</v>
      </c>
      <c r="F48" s="33">
        <f t="shared" si="9"/>
        <v>26339.399999999998</v>
      </c>
      <c r="G48" s="33">
        <f t="shared" si="10"/>
        <v>172669.4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141896</v>
      </c>
      <c r="C49" s="33">
        <v>1100</v>
      </c>
      <c r="D49" s="33">
        <f t="shared" si="11"/>
        <v>3745</v>
      </c>
      <c r="E49" s="33">
        <f t="shared" si="8"/>
        <v>144541</v>
      </c>
      <c r="F49" s="33">
        <f t="shared" si="9"/>
        <v>26017.379999999997</v>
      </c>
      <c r="G49" s="33">
        <f t="shared" si="10"/>
        <v>170558.38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WORK'!S70</f>
        <v>141896</v>
      </c>
      <c r="C50" s="33">
        <v>1100</v>
      </c>
      <c r="D50" s="33">
        <f t="shared" si="11"/>
        <v>3745</v>
      </c>
      <c r="E50" s="33">
        <f t="shared" si="8"/>
        <v>144541</v>
      </c>
      <c r="F50" s="33">
        <f t="shared" si="9"/>
        <v>26017.379999999997</v>
      </c>
      <c r="G50" s="33">
        <f t="shared" si="10"/>
        <v>170558.38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144265</v>
      </c>
      <c r="C51" s="33">
        <v>1100</v>
      </c>
      <c r="D51" s="33">
        <f t="shared" si="11"/>
        <v>3745</v>
      </c>
      <c r="E51" s="33">
        <f t="shared" si="8"/>
        <v>146910</v>
      </c>
      <c r="F51" s="33">
        <f t="shared" si="9"/>
        <v>26443.8</v>
      </c>
      <c r="G51" s="33">
        <f t="shared" si="10"/>
        <v>173353.8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143395</v>
      </c>
      <c r="C52" s="33">
        <v>1100</v>
      </c>
      <c r="D52" s="33">
        <f t="shared" si="11"/>
        <v>3745</v>
      </c>
      <c r="E52" s="33">
        <f t="shared" si="8"/>
        <v>146040</v>
      </c>
      <c r="F52" s="33">
        <f t="shared" si="9"/>
        <v>26287.200000000001</v>
      </c>
      <c r="G52" s="33">
        <f t="shared" si="10"/>
        <v>172327.2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143395</v>
      </c>
      <c r="C53" s="33">
        <v>1100</v>
      </c>
      <c r="D53" s="33">
        <f t="shared" si="11"/>
        <v>3745</v>
      </c>
      <c r="E53" s="33">
        <f t="shared" si="8"/>
        <v>146040</v>
      </c>
      <c r="F53" s="33">
        <f t="shared" si="9"/>
        <v>26287.200000000001</v>
      </c>
      <c r="G53" s="33">
        <f t="shared" si="10"/>
        <v>172327.2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141896</v>
      </c>
      <c r="C54" s="33">
        <v>1100</v>
      </c>
      <c r="D54" s="33">
        <f t="shared" si="11"/>
        <v>3745</v>
      </c>
      <c r="E54" s="33">
        <f t="shared" si="8"/>
        <v>144541</v>
      </c>
      <c r="F54" s="33">
        <f t="shared" si="9"/>
        <v>26017.379999999997</v>
      </c>
      <c r="G54" s="33">
        <f t="shared" si="10"/>
        <v>170558.38</v>
      </c>
      <c r="H54" s="35"/>
      <c r="I54" s="40"/>
      <c r="J54" s="13"/>
      <c r="K54" s="13"/>
      <c r="L54" s="13"/>
    </row>
    <row r="55" spans="1:12" x14ac:dyDescent="0.25">
      <c r="A55" s="12" t="s">
        <v>172</v>
      </c>
      <c r="B55" s="33">
        <f>+'[1]PP EX- WORK'!O70</f>
        <v>141396</v>
      </c>
      <c r="C55" s="33">
        <v>1100</v>
      </c>
      <c r="D55" s="33">
        <f t="shared" si="11"/>
        <v>3745</v>
      </c>
      <c r="E55" s="33">
        <f t="shared" si="8"/>
        <v>144041</v>
      </c>
      <c r="F55" s="33">
        <f t="shared" si="9"/>
        <v>25927.379999999997</v>
      </c>
      <c r="G55" s="33">
        <f t="shared" si="10"/>
        <v>169968.38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144898</v>
      </c>
      <c r="C56" s="33">
        <v>1100</v>
      </c>
      <c r="D56" s="33">
        <f t="shared" si="11"/>
        <v>3745</v>
      </c>
      <c r="E56" s="33">
        <f t="shared" si="8"/>
        <v>147543</v>
      </c>
      <c r="F56" s="33">
        <f t="shared" si="9"/>
        <v>26557.739999999998</v>
      </c>
      <c r="G56" s="33">
        <f t="shared" si="10"/>
        <v>174100.74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147898</v>
      </c>
      <c r="C57" s="33">
        <v>1100</v>
      </c>
      <c r="D57" s="33">
        <f t="shared" si="11"/>
        <v>3745</v>
      </c>
      <c r="E57" s="33">
        <f t="shared" si="8"/>
        <v>150543</v>
      </c>
      <c r="F57" s="33">
        <f t="shared" si="9"/>
        <v>27097.739999999998</v>
      </c>
      <c r="G57" s="33">
        <f t="shared" si="10"/>
        <v>177640.74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146746</v>
      </c>
      <c r="C58" s="33">
        <v>1100</v>
      </c>
      <c r="D58" s="33">
        <f t="shared" si="11"/>
        <v>3745</v>
      </c>
      <c r="E58" s="33">
        <f t="shared" si="8"/>
        <v>149391</v>
      </c>
      <c r="F58" s="33">
        <f t="shared" si="9"/>
        <v>26890.379999999997</v>
      </c>
      <c r="G58" s="33">
        <f t="shared" si="10"/>
        <v>176281.38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139567</v>
      </c>
      <c r="C60" s="33">
        <v>1100</v>
      </c>
      <c r="D60" s="33">
        <f>+D58</f>
        <v>3745</v>
      </c>
      <c r="E60" s="33">
        <f t="shared" ref="E60:E68" si="12">+B60-C60+D60</f>
        <v>142212</v>
      </c>
      <c r="F60" s="33">
        <f t="shared" ref="F60:F68" si="13">+E60*18%</f>
        <v>25598.16</v>
      </c>
      <c r="G60" s="33">
        <f t="shared" ref="G60:G68" si="14">+E60+F60</f>
        <v>167810.16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138567</v>
      </c>
      <c r="C61" s="33">
        <v>1100</v>
      </c>
      <c r="D61" s="33">
        <f t="shared" ref="D61:D68" si="15">+D60</f>
        <v>3745</v>
      </c>
      <c r="E61" s="33">
        <f t="shared" si="12"/>
        <v>141212</v>
      </c>
      <c r="F61" s="33">
        <f t="shared" si="13"/>
        <v>25418.16</v>
      </c>
      <c r="G61" s="33">
        <f t="shared" si="14"/>
        <v>166630.16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138567</v>
      </c>
      <c r="C62" s="33">
        <v>1100</v>
      </c>
      <c r="D62" s="33">
        <f t="shared" si="15"/>
        <v>3745</v>
      </c>
      <c r="E62" s="33">
        <f t="shared" si="12"/>
        <v>141212</v>
      </c>
      <c r="F62" s="33">
        <f t="shared" si="13"/>
        <v>25418.16</v>
      </c>
      <c r="G62" s="33">
        <f t="shared" si="14"/>
        <v>166630.16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148657</v>
      </c>
      <c r="C63" s="33">
        <v>1100</v>
      </c>
      <c r="D63" s="33">
        <f t="shared" si="15"/>
        <v>3745</v>
      </c>
      <c r="E63" s="33">
        <f t="shared" si="12"/>
        <v>151302</v>
      </c>
      <c r="F63" s="33">
        <f t="shared" si="13"/>
        <v>27234.36</v>
      </c>
      <c r="G63" s="33">
        <f t="shared" si="14"/>
        <v>178536.36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150657</v>
      </c>
      <c r="C64" s="33">
        <v>1100</v>
      </c>
      <c r="D64" s="33">
        <f t="shared" si="15"/>
        <v>3745</v>
      </c>
      <c r="E64" s="33">
        <f t="shared" si="12"/>
        <v>153302</v>
      </c>
      <c r="F64" s="33">
        <f t="shared" si="13"/>
        <v>27594.36</v>
      </c>
      <c r="G64" s="33">
        <f t="shared" si="14"/>
        <v>180896.36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152357</v>
      </c>
      <c r="C65" s="33">
        <v>1100</v>
      </c>
      <c r="D65" s="33">
        <f t="shared" si="15"/>
        <v>3745</v>
      </c>
      <c r="E65" s="33">
        <f t="shared" si="12"/>
        <v>155002</v>
      </c>
      <c r="F65" s="33">
        <f t="shared" si="13"/>
        <v>27900.36</v>
      </c>
      <c r="G65" s="33">
        <f t="shared" si="14"/>
        <v>182902.36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135567</v>
      </c>
      <c r="C66" s="33">
        <v>1100</v>
      </c>
      <c r="D66" s="33">
        <f t="shared" si="15"/>
        <v>3745</v>
      </c>
      <c r="E66" s="33">
        <f t="shared" si="12"/>
        <v>138212</v>
      </c>
      <c r="F66" s="33">
        <f t="shared" si="13"/>
        <v>24878.16</v>
      </c>
      <c r="G66" s="33">
        <f t="shared" si="14"/>
        <v>163090.16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136567</v>
      </c>
      <c r="C67" s="33">
        <v>1100</v>
      </c>
      <c r="D67" s="33">
        <f t="shared" si="15"/>
        <v>3745</v>
      </c>
      <c r="E67" s="33">
        <f t="shared" si="12"/>
        <v>139212</v>
      </c>
      <c r="F67" s="33">
        <f t="shared" si="13"/>
        <v>25058.16</v>
      </c>
      <c r="G67" s="33">
        <f t="shared" si="14"/>
        <v>164270.16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136567</v>
      </c>
      <c r="C68" s="33">
        <v>1100</v>
      </c>
      <c r="D68" s="33">
        <f t="shared" si="15"/>
        <v>3745</v>
      </c>
      <c r="E68" s="33">
        <f t="shared" si="12"/>
        <v>139212</v>
      </c>
      <c r="F68" s="33">
        <f t="shared" si="13"/>
        <v>25058.16</v>
      </c>
      <c r="G68" s="33">
        <f t="shared" si="14"/>
        <v>164270.16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68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145243</v>
      </c>
      <c r="C10" s="33">
        <v>1100</v>
      </c>
      <c r="D10" s="33">
        <f t="shared" ref="D10:D33" si="0">+B10-C10</f>
        <v>144143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147243</v>
      </c>
      <c r="C11" s="33">
        <v>1100</v>
      </c>
      <c r="D11" s="33">
        <f t="shared" si="0"/>
        <v>146143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156673</v>
      </c>
      <c r="C12" s="33">
        <v>1100</v>
      </c>
      <c r="D12" s="33">
        <f>+B12-C12</f>
        <v>155573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156673</v>
      </c>
      <c r="C13" s="33">
        <v>1100</v>
      </c>
      <c r="D13" s="33">
        <f t="shared" si="0"/>
        <v>155573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159173</v>
      </c>
      <c r="C14" s="33">
        <v>1100</v>
      </c>
      <c r="D14" s="33">
        <f>+B14-C14</f>
        <v>158073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159173</v>
      </c>
      <c r="C15" s="33">
        <v>1100</v>
      </c>
      <c r="D15" s="33">
        <f>+B15-C15</f>
        <v>158073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146954</v>
      </c>
      <c r="C16" s="33">
        <v>1100</v>
      </c>
      <c r="D16" s="33">
        <f t="shared" si="0"/>
        <v>145854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157543</v>
      </c>
      <c r="C17" s="33">
        <v>1100</v>
      </c>
      <c r="D17" s="33">
        <f t="shared" si="0"/>
        <v>156443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156293</v>
      </c>
      <c r="C18" s="33">
        <v>1100</v>
      </c>
      <c r="D18" s="33">
        <f t="shared" si="0"/>
        <v>155193</v>
      </c>
      <c r="E18" s="53" t="s">
        <v>196</v>
      </c>
      <c r="F18" s="55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155793</v>
      </c>
      <c r="C19" s="33">
        <v>1100</v>
      </c>
      <c r="D19" s="33">
        <f t="shared" si="0"/>
        <v>154693</v>
      </c>
      <c r="E19" s="53" t="s">
        <v>197</v>
      </c>
      <c r="F19" s="55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157773</v>
      </c>
      <c r="C20" s="33">
        <v>1100</v>
      </c>
      <c r="D20" s="33">
        <f t="shared" si="0"/>
        <v>156673</v>
      </c>
      <c r="E20" s="53" t="s">
        <v>198</v>
      </c>
      <c r="F20" s="56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157258</v>
      </c>
      <c r="C21" s="33">
        <v>1100</v>
      </c>
      <c r="D21" s="33">
        <f t="shared" si="0"/>
        <v>156158</v>
      </c>
      <c r="E21" s="53"/>
      <c r="F21" s="56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149761</v>
      </c>
      <c r="C22" s="33">
        <v>1100</v>
      </c>
      <c r="D22" s="33">
        <f t="shared" si="0"/>
        <v>148661</v>
      </c>
      <c r="E22" s="53"/>
      <c r="F22" s="56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152761</v>
      </c>
      <c r="C23" s="33">
        <v>1100</v>
      </c>
      <c r="D23" s="33">
        <f t="shared" si="0"/>
        <v>151661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152761</v>
      </c>
      <c r="C24" s="33">
        <v>1100</v>
      </c>
      <c r="D24" s="33">
        <f t="shared" si="0"/>
        <v>151661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146588</v>
      </c>
      <c r="C25" s="33">
        <v>1100</v>
      </c>
      <c r="D25" s="33">
        <f t="shared" si="0"/>
        <v>145488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146768</v>
      </c>
      <c r="C26" s="33">
        <v>1100</v>
      </c>
      <c r="D26" s="33">
        <f t="shared" si="0"/>
        <v>145668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147518</v>
      </c>
      <c r="C27" s="33">
        <v>1100</v>
      </c>
      <c r="D27" s="33">
        <f t="shared" si="0"/>
        <v>146418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144588</v>
      </c>
      <c r="C28" s="33">
        <v>1100</v>
      </c>
      <c r="D28" s="33">
        <f t="shared" si="0"/>
        <v>143488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150761</v>
      </c>
      <c r="C29" s="33">
        <v>1100</v>
      </c>
      <c r="D29" s="33">
        <f t="shared" si="0"/>
        <v>149661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148761</v>
      </c>
      <c r="C30" s="33">
        <v>1100</v>
      </c>
      <c r="D30" s="33">
        <f t="shared" si="0"/>
        <v>147661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141454</v>
      </c>
      <c r="C31" s="33">
        <v>1100</v>
      </c>
      <c r="D31" s="33">
        <f t="shared" si="0"/>
        <v>140354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154258</v>
      </c>
      <c r="C32" s="33">
        <v>1100</v>
      </c>
      <c r="D32" s="33">
        <f t="shared" si="0"/>
        <v>153158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152793</v>
      </c>
      <c r="C33" s="33">
        <v>1100</v>
      </c>
      <c r="D33" s="33">
        <f t="shared" si="0"/>
        <v>151693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137268</v>
      </c>
      <c r="C35" s="33">
        <v>1100</v>
      </c>
      <c r="D35" s="33">
        <f t="shared" ref="D35:D43" si="1">+B35-C35</f>
        <v>136168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135078</v>
      </c>
      <c r="C36" s="33">
        <v>1100</v>
      </c>
      <c r="D36" s="33">
        <f t="shared" si="1"/>
        <v>133978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134058</v>
      </c>
      <c r="C37" s="33">
        <v>1100</v>
      </c>
      <c r="D37" s="33">
        <f t="shared" si="1"/>
        <v>132958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135578</v>
      </c>
      <c r="C38" s="33">
        <v>1100</v>
      </c>
      <c r="D38" s="33">
        <f t="shared" si="1"/>
        <v>134478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WORK'!X68</f>
        <v>130058</v>
      </c>
      <c r="C39" s="33">
        <v>1100</v>
      </c>
      <c r="D39" s="33">
        <f t="shared" si="1"/>
        <v>128958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133558</v>
      </c>
      <c r="C40" s="33">
        <v>1100</v>
      </c>
      <c r="D40" s="33">
        <f t="shared" si="1"/>
        <v>132458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134078</v>
      </c>
      <c r="C41" s="33">
        <v>1100</v>
      </c>
      <c r="D41" s="33">
        <f t="shared" si="1"/>
        <v>132978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136868</v>
      </c>
      <c r="C42" s="33">
        <v>1100</v>
      </c>
      <c r="D42" s="33">
        <f t="shared" si="1"/>
        <v>135768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132058</v>
      </c>
      <c r="C43" s="33">
        <v>1100</v>
      </c>
      <c r="D43" s="33">
        <f t="shared" si="1"/>
        <v>130958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146091</v>
      </c>
      <c r="C45" s="33">
        <v>1100</v>
      </c>
      <c r="D45" s="33">
        <f t="shared" ref="D45:D58" si="2">+B45-C45</f>
        <v>144991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144941</v>
      </c>
      <c r="C46" s="33">
        <v>1100</v>
      </c>
      <c r="D46" s="33">
        <f>+B46-C46</f>
        <v>143841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135691</v>
      </c>
      <c r="C47" s="33">
        <v>1100</v>
      </c>
      <c r="D47" s="33">
        <f t="shared" si="2"/>
        <v>134591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144541</v>
      </c>
      <c r="C48" s="33">
        <v>1100</v>
      </c>
      <c r="D48" s="33">
        <f t="shared" si="2"/>
        <v>143441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141691</v>
      </c>
      <c r="C49" s="33">
        <v>1100</v>
      </c>
      <c r="D49" s="33">
        <f t="shared" si="2"/>
        <v>140591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143358</v>
      </c>
      <c r="C50" s="33">
        <v>1100</v>
      </c>
      <c r="D50" s="33">
        <f t="shared" si="2"/>
        <v>142258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145208</v>
      </c>
      <c r="C51" s="33">
        <v>1100</v>
      </c>
      <c r="D51" s="33">
        <f t="shared" si="2"/>
        <v>144108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144291</v>
      </c>
      <c r="C52" s="33">
        <v>1100</v>
      </c>
      <c r="D52" s="33">
        <f t="shared" si="2"/>
        <v>143191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144241</v>
      </c>
      <c r="C53" s="33">
        <v>1100</v>
      </c>
      <c r="D53" s="33">
        <f t="shared" si="2"/>
        <v>143141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142791</v>
      </c>
      <c r="C54" s="33">
        <v>1100</v>
      </c>
      <c r="D54" s="33">
        <f t="shared" si="2"/>
        <v>141691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WORK'!O68</f>
        <v>142291</v>
      </c>
      <c r="C55" s="33">
        <v>1100</v>
      </c>
      <c r="D55" s="33">
        <f t="shared" si="2"/>
        <v>141191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145841</v>
      </c>
      <c r="C56" s="33">
        <v>1100</v>
      </c>
      <c r="D56" s="33">
        <f t="shared" si="2"/>
        <v>144741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148841</v>
      </c>
      <c r="C57" s="33">
        <v>1100</v>
      </c>
      <c r="D57" s="33">
        <f t="shared" si="2"/>
        <v>147741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147791</v>
      </c>
      <c r="C58" s="33">
        <v>1100</v>
      </c>
      <c r="D58" s="33">
        <f t="shared" si="2"/>
        <v>146691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140511</v>
      </c>
      <c r="C60" s="33">
        <v>1100</v>
      </c>
      <c r="D60" s="33">
        <f t="shared" ref="D60:D68" si="3">+B60-C60</f>
        <v>139411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139511</v>
      </c>
      <c r="C61" s="33">
        <v>1100</v>
      </c>
      <c r="D61" s="33">
        <f t="shared" si="3"/>
        <v>138411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139511</v>
      </c>
      <c r="C62" s="33">
        <v>1100</v>
      </c>
      <c r="D62" s="33">
        <f t="shared" si="3"/>
        <v>138411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149611</v>
      </c>
      <c r="C63" s="33">
        <v>1100</v>
      </c>
      <c r="D63" s="33">
        <f t="shared" si="3"/>
        <v>148511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151611</v>
      </c>
      <c r="C64" s="33">
        <v>1100</v>
      </c>
      <c r="D64" s="33">
        <f t="shared" si="3"/>
        <v>150511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153301</v>
      </c>
      <c r="C65" s="33">
        <v>1100</v>
      </c>
      <c r="D65" s="33">
        <f t="shared" si="3"/>
        <v>152201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136511</v>
      </c>
      <c r="C66" s="33">
        <v>1100</v>
      </c>
      <c r="D66" s="33">
        <f t="shared" si="3"/>
        <v>135411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137511</v>
      </c>
      <c r="C67" s="33">
        <v>1100</v>
      </c>
      <c r="D67" s="33">
        <f t="shared" si="3"/>
        <v>136411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137511</v>
      </c>
      <c r="C68" s="33">
        <v>1100</v>
      </c>
      <c r="D68" s="33">
        <f t="shared" si="3"/>
        <v>136411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145279</v>
      </c>
      <c r="C10" s="33">
        <v>1100</v>
      </c>
      <c r="D10" s="33">
        <f t="shared" ref="D10:D33" si="0">+B10-C10</f>
        <v>144179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147279</v>
      </c>
      <c r="C11" s="33">
        <v>1100</v>
      </c>
      <c r="D11" s="33">
        <f t="shared" si="0"/>
        <v>146179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156012</v>
      </c>
      <c r="C12" s="33">
        <v>1100</v>
      </c>
      <c r="D12" s="33">
        <f>+B12-C12</f>
        <v>154912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156012</v>
      </c>
      <c r="C13" s="33">
        <v>1100</v>
      </c>
      <c r="D13" s="33">
        <f t="shared" si="0"/>
        <v>154912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158512</v>
      </c>
      <c r="C14" s="33">
        <v>1100</v>
      </c>
      <c r="D14" s="33">
        <f>+B14-C14</f>
        <v>157412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158512</v>
      </c>
      <c r="C15" s="33">
        <v>1100</v>
      </c>
      <c r="D15" s="33">
        <f>+B15-C15</f>
        <v>157412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146327</v>
      </c>
      <c r="C16" s="33">
        <v>1100</v>
      </c>
      <c r="D16" s="33">
        <f t="shared" si="0"/>
        <v>145227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156879</v>
      </c>
      <c r="C17" s="33">
        <v>1100</v>
      </c>
      <c r="D17" s="33">
        <f t="shared" si="0"/>
        <v>155779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155629</v>
      </c>
      <c r="C18" s="33">
        <v>1100</v>
      </c>
      <c r="D18" s="33">
        <f t="shared" si="0"/>
        <v>154529</v>
      </c>
      <c r="E18" s="53" t="s">
        <v>200</v>
      </c>
      <c r="F18" s="55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155129</v>
      </c>
      <c r="C19" s="33">
        <v>1100</v>
      </c>
      <c r="D19" s="33">
        <f t="shared" si="0"/>
        <v>154029</v>
      </c>
      <c r="E19" s="53" t="s">
        <v>201</v>
      </c>
      <c r="F19" s="55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157112</v>
      </c>
      <c r="C20" s="33">
        <v>1100</v>
      </c>
      <c r="D20" s="33">
        <f t="shared" si="0"/>
        <v>156012</v>
      </c>
      <c r="E20" s="53" t="s">
        <v>202</v>
      </c>
      <c r="F20" s="56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156985</v>
      </c>
      <c r="C21" s="33">
        <v>1100</v>
      </c>
      <c r="D21" s="33">
        <f t="shared" si="0"/>
        <v>155885</v>
      </c>
      <c r="E21" s="53"/>
      <c r="F21" s="56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148562</v>
      </c>
      <c r="C22" s="33">
        <v>1100</v>
      </c>
      <c r="D22" s="33">
        <f t="shared" si="0"/>
        <v>147462</v>
      </c>
      <c r="E22" s="53"/>
      <c r="F22" s="56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151562</v>
      </c>
      <c r="C23" s="33">
        <v>1100</v>
      </c>
      <c r="D23" s="33">
        <f t="shared" si="0"/>
        <v>150462</v>
      </c>
      <c r="E23" s="53"/>
      <c r="F23" s="56"/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151562</v>
      </c>
      <c r="C24" s="33">
        <v>1100</v>
      </c>
      <c r="D24" s="33">
        <f t="shared" si="0"/>
        <v>150462</v>
      </c>
      <c r="E24" s="53"/>
      <c r="F24" s="56"/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147169</v>
      </c>
      <c r="C25" s="33">
        <v>1100</v>
      </c>
      <c r="D25" s="33">
        <f t="shared" si="0"/>
        <v>146069</v>
      </c>
      <c r="E25" s="53"/>
      <c r="F25" s="55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146395</v>
      </c>
      <c r="C26" s="33">
        <v>1100</v>
      </c>
      <c r="D26" s="33">
        <f t="shared" si="0"/>
        <v>145295</v>
      </c>
      <c r="E26" s="53"/>
      <c r="F26" s="55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147345</v>
      </c>
      <c r="C27" s="33">
        <v>1100</v>
      </c>
      <c r="D27" s="33">
        <f t="shared" si="0"/>
        <v>146245</v>
      </c>
      <c r="E27" s="53"/>
      <c r="F27" s="55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145169</v>
      </c>
      <c r="C28" s="33">
        <v>1100</v>
      </c>
      <c r="D28" s="33">
        <f t="shared" si="0"/>
        <v>144069</v>
      </c>
      <c r="E28" s="53"/>
      <c r="F28" s="55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149562</v>
      </c>
      <c r="C29" s="33">
        <v>1100</v>
      </c>
      <c r="D29" s="33">
        <f t="shared" si="0"/>
        <v>148462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147562</v>
      </c>
      <c r="C30" s="33">
        <v>1100</v>
      </c>
      <c r="D30" s="33">
        <f t="shared" si="0"/>
        <v>146462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140827</v>
      </c>
      <c r="C31" s="33">
        <v>1100</v>
      </c>
      <c r="D31" s="33">
        <f t="shared" si="0"/>
        <v>139727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153985</v>
      </c>
      <c r="C32" s="33">
        <v>1100</v>
      </c>
      <c r="D32" s="33">
        <f t="shared" si="0"/>
        <v>152885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152129</v>
      </c>
      <c r="C33" s="33">
        <v>1100</v>
      </c>
      <c r="D33" s="33">
        <f t="shared" si="0"/>
        <v>151029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136599</v>
      </c>
      <c r="C35" s="33">
        <v>1100</v>
      </c>
      <c r="D35" s="33">
        <f t="shared" ref="D35:D43" si="1">+B35-C35</f>
        <v>135499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134409</v>
      </c>
      <c r="C36" s="33">
        <v>1100</v>
      </c>
      <c r="D36" s="33">
        <f t="shared" si="1"/>
        <v>133309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133389</v>
      </c>
      <c r="C37" s="33">
        <v>1100</v>
      </c>
      <c r="D37" s="33">
        <f t="shared" si="1"/>
        <v>132289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134909</v>
      </c>
      <c r="C38" s="33">
        <v>1100</v>
      </c>
      <c r="D38" s="33">
        <f t="shared" si="1"/>
        <v>133809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WORK'!X69</f>
        <v>129389</v>
      </c>
      <c r="C39" s="33">
        <v>1100</v>
      </c>
      <c r="D39" s="33">
        <f t="shared" si="1"/>
        <v>128289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132889</v>
      </c>
      <c r="C40" s="33">
        <v>1100</v>
      </c>
      <c r="D40" s="33">
        <f t="shared" si="1"/>
        <v>131789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133409</v>
      </c>
      <c r="C41" s="33">
        <v>1100</v>
      </c>
      <c r="D41" s="33">
        <f t="shared" si="1"/>
        <v>132309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136199</v>
      </c>
      <c r="C42" s="33">
        <v>1100</v>
      </c>
      <c r="D42" s="33">
        <f t="shared" si="1"/>
        <v>135099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131389</v>
      </c>
      <c r="C43" s="33">
        <v>1100</v>
      </c>
      <c r="D43" s="33">
        <f t="shared" si="1"/>
        <v>130289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145509</v>
      </c>
      <c r="C45" s="33">
        <v>1100</v>
      </c>
      <c r="D45" s="33">
        <f t="shared" ref="D45:D58" si="2">+B45-C45</f>
        <v>144409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145449</v>
      </c>
      <c r="C46" s="33">
        <v>1100</v>
      </c>
      <c r="D46" s="33">
        <f>+B46-C46</f>
        <v>144349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136199</v>
      </c>
      <c r="C47" s="33">
        <v>1100</v>
      </c>
      <c r="D47" s="33">
        <f t="shared" si="2"/>
        <v>135099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143959</v>
      </c>
      <c r="C48" s="33">
        <v>1100</v>
      </c>
      <c r="D48" s="33">
        <f t="shared" si="2"/>
        <v>142859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142199</v>
      </c>
      <c r="C49" s="33">
        <v>1100</v>
      </c>
      <c r="D49" s="33">
        <f t="shared" si="2"/>
        <v>141099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142689</v>
      </c>
      <c r="C50" s="33">
        <v>1100</v>
      </c>
      <c r="D50" s="33">
        <f t="shared" si="2"/>
        <v>141589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144539</v>
      </c>
      <c r="C51" s="33">
        <v>1100</v>
      </c>
      <c r="D51" s="33">
        <f t="shared" si="2"/>
        <v>143439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143669</v>
      </c>
      <c r="C52" s="33">
        <v>1100</v>
      </c>
      <c r="D52" s="33">
        <f t="shared" si="2"/>
        <v>142569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143668</v>
      </c>
      <c r="C53" s="33">
        <v>1100</v>
      </c>
      <c r="D53" s="33">
        <f t="shared" si="2"/>
        <v>142568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142168</v>
      </c>
      <c r="C54" s="33">
        <v>1100</v>
      </c>
      <c r="D54" s="33">
        <f t="shared" si="2"/>
        <v>141068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WORK'!O69</f>
        <v>141668</v>
      </c>
      <c r="C55" s="33">
        <v>1100</v>
      </c>
      <c r="D55" s="33">
        <f t="shared" si="2"/>
        <v>140568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145170</v>
      </c>
      <c r="C56" s="33">
        <v>1100</v>
      </c>
      <c r="D56" s="33">
        <f t="shared" si="2"/>
        <v>144070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148170</v>
      </c>
      <c r="C57" s="33">
        <v>1100</v>
      </c>
      <c r="D57" s="33">
        <f t="shared" si="2"/>
        <v>147070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147190</v>
      </c>
      <c r="C58" s="33">
        <v>1100</v>
      </c>
      <c r="D58" s="33">
        <f t="shared" si="2"/>
        <v>146090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139854</v>
      </c>
      <c r="C60" s="33">
        <v>1100</v>
      </c>
      <c r="D60" s="33">
        <f t="shared" ref="D60:D68" si="3">+B60-C60</f>
        <v>138754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138854</v>
      </c>
      <c r="C61" s="33">
        <v>1100</v>
      </c>
      <c r="D61" s="33">
        <f t="shared" si="3"/>
        <v>137754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138854</v>
      </c>
      <c r="C62" s="33">
        <v>1100</v>
      </c>
      <c r="D62" s="33">
        <f t="shared" si="3"/>
        <v>137754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148944</v>
      </c>
      <c r="C63" s="33">
        <v>1100</v>
      </c>
      <c r="D63" s="33">
        <f t="shared" si="3"/>
        <v>147844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150944</v>
      </c>
      <c r="C64" s="33">
        <v>1100</v>
      </c>
      <c r="D64" s="33">
        <f t="shared" si="3"/>
        <v>149844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152634</v>
      </c>
      <c r="C65" s="33">
        <v>1100</v>
      </c>
      <c r="D65" s="33">
        <f t="shared" si="3"/>
        <v>151534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135854</v>
      </c>
      <c r="C66" s="33">
        <v>1100</v>
      </c>
      <c r="D66" s="33">
        <f t="shared" si="3"/>
        <v>134754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136854</v>
      </c>
      <c r="C67" s="33">
        <v>1100</v>
      </c>
      <c r="D67" s="33">
        <f t="shared" si="3"/>
        <v>135754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136854</v>
      </c>
      <c r="C68" s="33">
        <v>1100</v>
      </c>
      <c r="D68" s="33">
        <f t="shared" si="3"/>
        <v>135754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6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01.06.26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174</v>
      </c>
      <c r="E8" s="31"/>
      <c r="F8" s="13"/>
      <c r="G8" s="58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175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146076</v>
      </c>
      <c r="C10" s="33">
        <v>1100</v>
      </c>
      <c r="D10" s="33">
        <f t="shared" ref="D10:D33" si="0">+B10-C10</f>
        <v>144976</v>
      </c>
      <c r="E10" s="58" t="s">
        <v>176</v>
      </c>
      <c r="F10" s="6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148076</v>
      </c>
      <c r="C11" s="33">
        <v>1100</v>
      </c>
      <c r="D11" s="33">
        <f t="shared" si="0"/>
        <v>146976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156960</v>
      </c>
      <c r="C12" s="33">
        <v>1100</v>
      </c>
      <c r="D12" s="33">
        <f>+B12-C12</f>
        <v>155860</v>
      </c>
      <c r="E12" s="50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156960</v>
      </c>
      <c r="C13" s="33">
        <v>1100</v>
      </c>
      <c r="D13" s="33">
        <f t="shared" si="0"/>
        <v>155860</v>
      </c>
      <c r="E13" s="50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159460</v>
      </c>
      <c r="C14" s="33">
        <v>1100</v>
      </c>
      <c r="D14" s="33">
        <f>+B14-C14</f>
        <v>158360</v>
      </c>
      <c r="E14" s="51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159460</v>
      </c>
      <c r="C15" s="33">
        <v>1100</v>
      </c>
      <c r="D15" s="33">
        <f>+B15-C15</f>
        <v>158360</v>
      </c>
      <c r="E15" s="51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147091</v>
      </c>
      <c r="C16" s="33">
        <v>1100</v>
      </c>
      <c r="D16" s="33">
        <f t="shared" si="0"/>
        <v>145991</v>
      </c>
      <c r="E16" s="52" t="s">
        <v>177</v>
      </c>
      <c r="F16" s="1" t="s">
        <v>192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157576</v>
      </c>
      <c r="C17" s="33">
        <v>1100</v>
      </c>
      <c r="D17" s="33">
        <f t="shared" si="0"/>
        <v>156476</v>
      </c>
      <c r="E17" s="53" t="s">
        <v>178</v>
      </c>
      <c r="F17" s="1" t="s">
        <v>193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156326</v>
      </c>
      <c r="C18" s="33">
        <v>1100</v>
      </c>
      <c r="D18" s="33">
        <f t="shared" si="0"/>
        <v>155226</v>
      </c>
      <c r="E18" s="53" t="s">
        <v>204</v>
      </c>
      <c r="F18" s="55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155826</v>
      </c>
      <c r="C19" s="33">
        <v>1100</v>
      </c>
      <c r="D19" s="33">
        <f t="shared" si="0"/>
        <v>154726</v>
      </c>
      <c r="E19" s="53" t="s">
        <v>205</v>
      </c>
      <c r="F19" s="55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158060</v>
      </c>
      <c r="C20" s="33">
        <v>1100</v>
      </c>
      <c r="D20" s="33">
        <f t="shared" si="0"/>
        <v>156960</v>
      </c>
      <c r="E20" s="53" t="s">
        <v>206</v>
      </c>
      <c r="F20" s="56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157400</v>
      </c>
      <c r="C21" s="33">
        <v>1100</v>
      </c>
      <c r="D21" s="33">
        <f t="shared" si="0"/>
        <v>156300</v>
      </c>
      <c r="E21" s="53" t="s">
        <v>207</v>
      </c>
      <c r="F21" s="56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149954</v>
      </c>
      <c r="C22" s="33">
        <v>1100</v>
      </c>
      <c r="D22" s="33">
        <f t="shared" si="0"/>
        <v>148854</v>
      </c>
      <c r="E22" s="53" t="s">
        <v>208</v>
      </c>
      <c r="F22" s="56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152954</v>
      </c>
      <c r="C23" s="33">
        <v>1100</v>
      </c>
      <c r="D23" s="33">
        <f t="shared" si="0"/>
        <v>151854</v>
      </c>
      <c r="E23" s="53" t="s">
        <v>209</v>
      </c>
      <c r="F23" s="56">
        <f>+[1]FREIGHT!I213</f>
        <v>3873</v>
      </c>
      <c r="G23" s="59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152954</v>
      </c>
      <c r="C24" s="33">
        <v>1100</v>
      </c>
      <c r="D24" s="33">
        <f t="shared" si="0"/>
        <v>151854</v>
      </c>
      <c r="E24" s="53" t="s">
        <v>210</v>
      </c>
      <c r="F24" s="56">
        <f>+[1]FREIGHT!I214</f>
        <v>3880</v>
      </c>
      <c r="G24" s="59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147830</v>
      </c>
      <c r="C25" s="33">
        <v>1100</v>
      </c>
      <c r="D25" s="33">
        <f t="shared" si="0"/>
        <v>146730</v>
      </c>
      <c r="E25" s="53" t="s">
        <v>211</v>
      </c>
      <c r="F25" s="55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146760</v>
      </c>
      <c r="C26" s="33">
        <v>1100</v>
      </c>
      <c r="D26" s="33">
        <f t="shared" si="0"/>
        <v>145660</v>
      </c>
      <c r="E26" s="53" t="s">
        <v>212</v>
      </c>
      <c r="F26" s="55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147760</v>
      </c>
      <c r="C27" s="33">
        <v>1100</v>
      </c>
      <c r="D27" s="33">
        <f t="shared" si="0"/>
        <v>146660</v>
      </c>
      <c r="E27" s="53" t="s">
        <v>213</v>
      </c>
      <c r="F27" s="55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145830</v>
      </c>
      <c r="C28" s="33">
        <v>1100</v>
      </c>
      <c r="D28" s="33">
        <f t="shared" si="0"/>
        <v>144730</v>
      </c>
      <c r="E28" s="53" t="s">
        <v>214</v>
      </c>
      <c r="F28" s="55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150954</v>
      </c>
      <c r="C29" s="33">
        <v>1100</v>
      </c>
      <c r="D29" s="33">
        <f t="shared" si="0"/>
        <v>149854</v>
      </c>
      <c r="E29" s="53"/>
      <c r="F29" s="55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148954</v>
      </c>
      <c r="C30" s="33">
        <v>1100</v>
      </c>
      <c r="D30" s="33">
        <f t="shared" si="0"/>
        <v>147854</v>
      </c>
      <c r="E30" s="53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141591</v>
      </c>
      <c r="C31" s="33">
        <v>1100</v>
      </c>
      <c r="D31" s="33">
        <f t="shared" si="0"/>
        <v>140491</v>
      </c>
      <c r="E31" s="53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154400</v>
      </c>
      <c r="C32" s="33">
        <v>1100</v>
      </c>
      <c r="D32" s="33">
        <f t="shared" si="0"/>
        <v>153300</v>
      </c>
      <c r="E32" s="53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152826</v>
      </c>
      <c r="C33" s="33">
        <v>1100</v>
      </c>
      <c r="D33" s="33">
        <f t="shared" si="0"/>
        <v>151726</v>
      </c>
      <c r="E33" s="53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3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137556</v>
      </c>
      <c r="C35" s="33">
        <v>1100</v>
      </c>
      <c r="D35" s="33">
        <f t="shared" ref="D35:D43" si="1">+B35-C35</f>
        <v>136456</v>
      </c>
      <c r="E35" s="54" t="s">
        <v>191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135366</v>
      </c>
      <c r="C36" s="33">
        <v>1100</v>
      </c>
      <c r="D36" s="33">
        <f t="shared" si="1"/>
        <v>134266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134346</v>
      </c>
      <c r="C37" s="33">
        <v>1100</v>
      </c>
      <c r="D37" s="33">
        <f t="shared" si="1"/>
        <v>133246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135866</v>
      </c>
      <c r="C38" s="33">
        <v>1100</v>
      </c>
      <c r="D38" s="33">
        <f t="shared" si="1"/>
        <v>134766</v>
      </c>
      <c r="E38" s="35"/>
      <c r="F38" s="40"/>
      <c r="G38" s="13"/>
      <c r="H38" s="13"/>
      <c r="I38" s="13"/>
      <c r="J38" s="13"/>
    </row>
    <row r="39" spans="1:10" x14ac:dyDescent="0.25">
      <c r="A39" s="12" t="s">
        <v>171</v>
      </c>
      <c r="B39" s="33">
        <f>+'[1]PP EX- WORK'!X71</f>
        <v>130346</v>
      </c>
      <c r="C39" s="33">
        <v>1100</v>
      </c>
      <c r="D39" s="33">
        <f t="shared" si="1"/>
        <v>129246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133846</v>
      </c>
      <c r="C40" s="33">
        <v>1100</v>
      </c>
      <c r="D40" s="33">
        <f t="shared" si="1"/>
        <v>132746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134366</v>
      </c>
      <c r="C41" s="33">
        <v>1100</v>
      </c>
      <c r="D41" s="33">
        <f t="shared" si="1"/>
        <v>133266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137156</v>
      </c>
      <c r="C42" s="33">
        <v>1100</v>
      </c>
      <c r="D42" s="33">
        <f t="shared" si="1"/>
        <v>136056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132346</v>
      </c>
      <c r="C43" s="33">
        <v>1100</v>
      </c>
      <c r="D43" s="33">
        <f t="shared" si="1"/>
        <v>131246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145983</v>
      </c>
      <c r="C45" s="33">
        <v>1100</v>
      </c>
      <c r="D45" s="33">
        <f t="shared" ref="D45:D58" si="2">+B45-C45</f>
        <v>144883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145933</v>
      </c>
      <c r="C46" s="33">
        <v>1100</v>
      </c>
      <c r="D46" s="33">
        <f>+B46-C46</f>
        <v>144833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136683</v>
      </c>
      <c r="C47" s="33">
        <v>1100</v>
      </c>
      <c r="D47" s="33">
        <f t="shared" si="2"/>
        <v>135583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144433</v>
      </c>
      <c r="C48" s="33">
        <v>1100</v>
      </c>
      <c r="D48" s="33">
        <f t="shared" si="2"/>
        <v>143333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142683</v>
      </c>
      <c r="C49" s="33">
        <v>1100</v>
      </c>
      <c r="D49" s="33">
        <f t="shared" si="2"/>
        <v>141583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143346</v>
      </c>
      <c r="C50" s="33">
        <v>1100</v>
      </c>
      <c r="D50" s="33">
        <f t="shared" si="2"/>
        <v>142246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145196</v>
      </c>
      <c r="C51" s="33">
        <v>1100</v>
      </c>
      <c r="D51" s="33">
        <f t="shared" si="2"/>
        <v>144096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144083</v>
      </c>
      <c r="C52" s="33">
        <v>1100</v>
      </c>
      <c r="D52" s="33">
        <f t="shared" si="2"/>
        <v>142983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144083</v>
      </c>
      <c r="C53" s="33">
        <v>1100</v>
      </c>
      <c r="D53" s="33">
        <f t="shared" si="2"/>
        <v>142983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142683</v>
      </c>
      <c r="C54" s="33">
        <v>1100</v>
      </c>
      <c r="D54" s="33">
        <f t="shared" si="2"/>
        <v>141583</v>
      </c>
      <c r="E54" s="35"/>
      <c r="F54" s="40"/>
      <c r="G54" s="13"/>
      <c r="H54" s="13"/>
      <c r="I54" s="13"/>
      <c r="J54" s="13"/>
    </row>
    <row r="55" spans="1:10" x14ac:dyDescent="0.25">
      <c r="A55" s="12" t="s">
        <v>172</v>
      </c>
      <c r="B55" s="33">
        <f>+'[1]PP EX- WORK'!O71</f>
        <v>142183</v>
      </c>
      <c r="C55" s="33">
        <v>1100</v>
      </c>
      <c r="D55" s="33">
        <f t="shared" si="2"/>
        <v>141083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146126</v>
      </c>
      <c r="C56" s="33">
        <v>1100</v>
      </c>
      <c r="D56" s="33">
        <f t="shared" si="2"/>
        <v>145026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149126</v>
      </c>
      <c r="C57" s="33">
        <v>1100</v>
      </c>
      <c r="D57" s="33">
        <f t="shared" si="2"/>
        <v>148026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147983</v>
      </c>
      <c r="C58" s="33">
        <v>1100</v>
      </c>
      <c r="D58" s="33">
        <f t="shared" si="2"/>
        <v>146883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140756</v>
      </c>
      <c r="C60" s="33">
        <v>1100</v>
      </c>
      <c r="D60" s="33">
        <f t="shared" ref="D60:D68" si="3">+B60-C60</f>
        <v>139656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139756</v>
      </c>
      <c r="C61" s="33">
        <v>1100</v>
      </c>
      <c r="D61" s="33">
        <f t="shared" si="3"/>
        <v>138656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139756</v>
      </c>
      <c r="C62" s="33">
        <v>1100</v>
      </c>
      <c r="D62" s="33">
        <f t="shared" si="3"/>
        <v>138656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149846</v>
      </c>
      <c r="C63" s="33">
        <v>1100</v>
      </c>
      <c r="D63" s="33">
        <f t="shared" si="3"/>
        <v>148746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151846</v>
      </c>
      <c r="C64" s="33">
        <v>1100</v>
      </c>
      <c r="D64" s="33">
        <f t="shared" si="3"/>
        <v>150746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153516</v>
      </c>
      <c r="C65" s="33">
        <v>1100</v>
      </c>
      <c r="D65" s="33">
        <f t="shared" si="3"/>
        <v>152416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136756</v>
      </c>
      <c r="C66" s="33">
        <v>1100</v>
      </c>
      <c r="D66" s="33">
        <f t="shared" si="3"/>
        <v>135656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137756</v>
      </c>
      <c r="C67" s="33">
        <v>1100</v>
      </c>
      <c r="D67" s="33">
        <f t="shared" si="3"/>
        <v>136656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137756</v>
      </c>
      <c r="C68" s="33">
        <v>1100</v>
      </c>
      <c r="D68" s="33">
        <f t="shared" si="3"/>
        <v>136656</v>
      </c>
      <c r="E68" s="35"/>
      <c r="F68" s="40"/>
      <c r="G68" s="13"/>
      <c r="H68" s="13"/>
      <c r="I68" s="13"/>
      <c r="J68" s="13"/>
    </row>
    <row r="69" spans="1:10" x14ac:dyDescent="0.25">
      <c r="A69" s="37" t="s">
        <v>173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49"/>
      <c r="C74" s="49"/>
      <c r="D74" s="49"/>
      <c r="E74" s="49"/>
      <c r="F74" s="49"/>
      <c r="G74" s="49"/>
      <c r="H74" s="49"/>
      <c r="I74" s="49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68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69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70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71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72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2026-06-01T06:25:30Z</dcterms:created>
  <dcterms:modified xsi:type="dcterms:W3CDTF">2026-06-01T06:46:46Z</dcterms:modified>
</cp:coreProperties>
</file>