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7755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BHIWANDI" sheetId="6" r:id="rId6"/>
    <sheet name="NASIK" sheetId="7" r:id="rId7"/>
    <sheet name="PUNE" sheetId="8" r:id="rId8"/>
    <sheet name="KOLHAPUR" sheetId="9" r:id="rId9"/>
    <sheet name="NAGPUR" sheetId="10" r:id="rId10"/>
    <sheet name="JALGAON" sheetId="11" r:id="rId11"/>
    <sheet name="SURAT" sheetId="12" r:id="rId12"/>
    <sheet name="VADODARA" sheetId="13" r:id="rId13"/>
    <sheet name="MEHSANA" sheetId="14" r:id="rId14"/>
    <sheet name="BHAVNAGAR" sheetId="15" r:id="rId15"/>
    <sheet name="GANDHIDHAM" sheetId="16" r:id="rId16"/>
    <sheet name="AHMEDABAD" sheetId="17" r:id="rId17"/>
    <sheet name="RAJKOT" sheetId="18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B68" i="18" l="1"/>
  <c r="D68" i="18" s="1"/>
  <c r="B67" i="18"/>
  <c r="D67" i="18" s="1"/>
  <c r="D66" i="18"/>
  <c r="B66" i="18"/>
  <c r="B65" i="18"/>
  <c r="D65" i="18" s="1"/>
  <c r="B64" i="18"/>
  <c r="D64" i="18" s="1"/>
  <c r="D63" i="18"/>
  <c r="B63" i="18"/>
  <c r="B62" i="18"/>
  <c r="D62" i="18" s="1"/>
  <c r="B61" i="18"/>
  <c r="D61" i="18" s="1"/>
  <c r="D60" i="18"/>
  <c r="B60" i="18"/>
  <c r="B58" i="18"/>
  <c r="D58" i="18" s="1"/>
  <c r="B57" i="18"/>
  <c r="D57" i="18" s="1"/>
  <c r="D56" i="18"/>
  <c r="B56" i="18"/>
  <c r="B55" i="18"/>
  <c r="D55" i="18" s="1"/>
  <c r="B54" i="18"/>
  <c r="D54" i="18" s="1"/>
  <c r="D53" i="18"/>
  <c r="B53" i="18"/>
  <c r="B52" i="18"/>
  <c r="D52" i="18" s="1"/>
  <c r="B51" i="18"/>
  <c r="D51" i="18" s="1"/>
  <c r="D50" i="18"/>
  <c r="B50" i="18"/>
  <c r="B49" i="18"/>
  <c r="D49" i="18" s="1"/>
  <c r="B48" i="18"/>
  <c r="D48" i="18" s="1"/>
  <c r="D47" i="18"/>
  <c r="B47" i="18"/>
  <c r="B46" i="18"/>
  <c r="D46" i="18" s="1"/>
  <c r="B45" i="18"/>
  <c r="D45" i="18" s="1"/>
  <c r="D43" i="18"/>
  <c r="B43" i="18"/>
  <c r="B42" i="18"/>
  <c r="D42" i="18" s="1"/>
  <c r="B41" i="18"/>
  <c r="D41" i="18" s="1"/>
  <c r="D40" i="18"/>
  <c r="B40" i="18"/>
  <c r="B39" i="18"/>
  <c r="D39" i="18" s="1"/>
  <c r="B38" i="18"/>
  <c r="D38" i="18" s="1"/>
  <c r="D37" i="18"/>
  <c r="B37" i="18"/>
  <c r="B36" i="18"/>
  <c r="D36" i="18" s="1"/>
  <c r="B35" i="18"/>
  <c r="D35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D27" i="18"/>
  <c r="B27" i="18"/>
  <c r="B26" i="18"/>
  <c r="D26" i="18" s="1"/>
  <c r="B25" i="18"/>
  <c r="D25" i="18" s="1"/>
  <c r="D24" i="18"/>
  <c r="B24" i="18"/>
  <c r="B23" i="18"/>
  <c r="D23" i="18" s="1"/>
  <c r="F22" i="18"/>
  <c r="B22" i="18"/>
  <c r="D22" i="18" s="1"/>
  <c r="F21" i="18"/>
  <c r="B21" i="18"/>
  <c r="D21" i="18" s="1"/>
  <c r="F20" i="18"/>
  <c r="B20" i="18"/>
  <c r="D20" i="18" s="1"/>
  <c r="F19" i="18"/>
  <c r="B19" i="18"/>
  <c r="D19" i="18" s="1"/>
  <c r="F18" i="18"/>
  <c r="B18" i="18"/>
  <c r="D18" i="18" s="1"/>
  <c r="B17" i="18"/>
  <c r="D17" i="18" s="1"/>
  <c r="D16" i="18"/>
  <c r="B16" i="18"/>
  <c r="B15" i="18"/>
  <c r="D15" i="18" s="1"/>
  <c r="B14" i="18"/>
  <c r="D14" i="18" s="1"/>
  <c r="D13" i="18"/>
  <c r="B13" i="18"/>
  <c r="B12" i="18"/>
  <c r="D12" i="18" s="1"/>
  <c r="B11" i="18"/>
  <c r="D11" i="18" s="1"/>
  <c r="D10" i="18"/>
  <c r="B10" i="18"/>
  <c r="A7" i="18"/>
  <c r="B68" i="17"/>
  <c r="D68" i="17" s="1"/>
  <c r="B67" i="17"/>
  <c r="D67" i="17" s="1"/>
  <c r="D66" i="17"/>
  <c r="B66" i="17"/>
  <c r="B65" i="17"/>
  <c r="D65" i="17" s="1"/>
  <c r="B64" i="17"/>
  <c r="D64" i="17" s="1"/>
  <c r="D63" i="17"/>
  <c r="B63" i="17"/>
  <c r="B62" i="17"/>
  <c r="D62" i="17" s="1"/>
  <c r="B61" i="17"/>
  <c r="D61" i="17" s="1"/>
  <c r="D60" i="17"/>
  <c r="B60" i="17"/>
  <c r="B58" i="17"/>
  <c r="D58" i="17" s="1"/>
  <c r="B57" i="17"/>
  <c r="D57" i="17" s="1"/>
  <c r="D56" i="17"/>
  <c r="B56" i="17"/>
  <c r="B55" i="17"/>
  <c r="D55" i="17" s="1"/>
  <c r="B54" i="17"/>
  <c r="D54" i="17" s="1"/>
  <c r="D53" i="17"/>
  <c r="B53" i="17"/>
  <c r="B52" i="17"/>
  <c r="D52" i="17" s="1"/>
  <c r="B51" i="17"/>
  <c r="D51" i="17" s="1"/>
  <c r="D50" i="17"/>
  <c r="B50" i="17"/>
  <c r="B49" i="17"/>
  <c r="D49" i="17" s="1"/>
  <c r="B48" i="17"/>
  <c r="D48" i="17" s="1"/>
  <c r="D47" i="17"/>
  <c r="B47" i="17"/>
  <c r="B46" i="17"/>
  <c r="D46" i="17" s="1"/>
  <c r="B45" i="17"/>
  <c r="D45" i="17" s="1"/>
  <c r="D43" i="17"/>
  <c r="B43" i="17"/>
  <c r="D42" i="17"/>
  <c r="B42" i="17"/>
  <c r="B41" i="17"/>
  <c r="D41" i="17" s="1"/>
  <c r="D40" i="17"/>
  <c r="B40" i="17"/>
  <c r="D39" i="17"/>
  <c r="B39" i="17"/>
  <c r="B38" i="17"/>
  <c r="D38" i="17" s="1"/>
  <c r="D37" i="17"/>
  <c r="B37" i="17"/>
  <c r="D36" i="17"/>
  <c r="B36" i="17"/>
  <c r="B35" i="17"/>
  <c r="D35" i="17" s="1"/>
  <c r="D33" i="17"/>
  <c r="B33" i="17"/>
  <c r="D32" i="17"/>
  <c r="B32" i="17"/>
  <c r="B31" i="17"/>
  <c r="D31" i="17" s="1"/>
  <c r="D30" i="17"/>
  <c r="B30" i="17"/>
  <c r="D29" i="17"/>
  <c r="B29" i="17"/>
  <c r="B28" i="17"/>
  <c r="D28" i="17" s="1"/>
  <c r="D27" i="17"/>
  <c r="B27" i="17"/>
  <c r="D26" i="17"/>
  <c r="B26" i="17"/>
  <c r="F25" i="17"/>
  <c r="D25" i="17"/>
  <c r="B25" i="17"/>
  <c r="F24" i="17"/>
  <c r="D24" i="17"/>
  <c r="B24" i="17"/>
  <c r="F23" i="17"/>
  <c r="D23" i="17"/>
  <c r="B23" i="17"/>
  <c r="F22" i="17"/>
  <c r="D22" i="17"/>
  <c r="B22" i="17"/>
  <c r="F21" i="17"/>
  <c r="D21" i="17"/>
  <c r="B21" i="17"/>
  <c r="F20" i="17"/>
  <c r="D20" i="17"/>
  <c r="B20" i="17"/>
  <c r="F19" i="17"/>
  <c r="D19" i="17"/>
  <c r="B19" i="17"/>
  <c r="F18" i="17"/>
  <c r="D18" i="17"/>
  <c r="B18" i="17"/>
  <c r="B17" i="17"/>
  <c r="D17" i="17" s="1"/>
  <c r="D16" i="17"/>
  <c r="B16" i="17"/>
  <c r="D15" i="17"/>
  <c r="B15" i="17"/>
  <c r="B14" i="17"/>
  <c r="D14" i="17" s="1"/>
  <c r="D13" i="17"/>
  <c r="B13" i="17"/>
  <c r="D12" i="17"/>
  <c r="B12" i="17"/>
  <c r="B11" i="17"/>
  <c r="D11" i="17" s="1"/>
  <c r="D10" i="17"/>
  <c r="B10" i="17"/>
  <c r="A7" i="17"/>
  <c r="B68" i="16"/>
  <c r="D68" i="16" s="1"/>
  <c r="B67" i="16"/>
  <c r="D67" i="16" s="1"/>
  <c r="D66" i="16"/>
  <c r="B66" i="16"/>
  <c r="B65" i="16"/>
  <c r="D65" i="16" s="1"/>
  <c r="B64" i="16"/>
  <c r="D64" i="16" s="1"/>
  <c r="D63" i="16"/>
  <c r="B63" i="16"/>
  <c r="B62" i="16"/>
  <c r="D62" i="16" s="1"/>
  <c r="B61" i="16"/>
  <c r="D61" i="16" s="1"/>
  <c r="D60" i="16"/>
  <c r="B60" i="16"/>
  <c r="B58" i="16"/>
  <c r="D58" i="16" s="1"/>
  <c r="B57" i="16"/>
  <c r="D57" i="16" s="1"/>
  <c r="D56" i="16"/>
  <c r="B56" i="16"/>
  <c r="B55" i="16"/>
  <c r="D55" i="16" s="1"/>
  <c r="B54" i="16"/>
  <c r="D54" i="16" s="1"/>
  <c r="D53" i="16"/>
  <c r="B53" i="16"/>
  <c r="B52" i="16"/>
  <c r="D52" i="16" s="1"/>
  <c r="B51" i="16"/>
  <c r="D51" i="16" s="1"/>
  <c r="D50" i="16"/>
  <c r="B50" i="16"/>
  <c r="B49" i="16"/>
  <c r="D49" i="16" s="1"/>
  <c r="B48" i="16"/>
  <c r="D48" i="16" s="1"/>
  <c r="D47" i="16"/>
  <c r="B47" i="16"/>
  <c r="B46" i="16"/>
  <c r="D46" i="16" s="1"/>
  <c r="B45" i="16"/>
  <c r="D45" i="16" s="1"/>
  <c r="D43" i="16"/>
  <c r="B43" i="16"/>
  <c r="B42" i="16"/>
  <c r="D42" i="16" s="1"/>
  <c r="B41" i="16"/>
  <c r="D41" i="16" s="1"/>
  <c r="D40" i="16"/>
  <c r="B40" i="16"/>
  <c r="B39" i="16"/>
  <c r="D39" i="16" s="1"/>
  <c r="B38" i="16"/>
  <c r="D38" i="16" s="1"/>
  <c r="D37" i="16"/>
  <c r="B37" i="16"/>
  <c r="B36" i="16"/>
  <c r="D36" i="16" s="1"/>
  <c r="B35" i="16"/>
  <c r="D35" i="16" s="1"/>
  <c r="D33" i="16"/>
  <c r="B33" i="16"/>
  <c r="B32" i="16"/>
  <c r="D32" i="16" s="1"/>
  <c r="B31" i="16"/>
  <c r="D31" i="16" s="1"/>
  <c r="D30" i="16"/>
  <c r="B30" i="16"/>
  <c r="B29" i="16"/>
  <c r="D29" i="16" s="1"/>
  <c r="B28" i="16"/>
  <c r="D28" i="16" s="1"/>
  <c r="D27" i="16"/>
  <c r="B27" i="16"/>
  <c r="B26" i="16"/>
  <c r="D26" i="16" s="1"/>
  <c r="B25" i="16"/>
  <c r="D25" i="16" s="1"/>
  <c r="D24" i="16"/>
  <c r="B24" i="16"/>
  <c r="B23" i="16"/>
  <c r="D23" i="16" s="1"/>
  <c r="B22" i="16"/>
  <c r="D22" i="16" s="1"/>
  <c r="D21" i="16"/>
  <c r="B21" i="16"/>
  <c r="B20" i="16"/>
  <c r="D20" i="16" s="1"/>
  <c r="F19" i="16"/>
  <c r="B19" i="16"/>
  <c r="D19" i="16" s="1"/>
  <c r="F18" i="16"/>
  <c r="B18" i="16"/>
  <c r="D18" i="16" s="1"/>
  <c r="B17" i="16"/>
  <c r="D17" i="16" s="1"/>
  <c r="D16" i="16"/>
  <c r="B16" i="16"/>
  <c r="B15" i="16"/>
  <c r="D15" i="16" s="1"/>
  <c r="B14" i="16"/>
  <c r="D14" i="16" s="1"/>
  <c r="D13" i="16"/>
  <c r="B13" i="16"/>
  <c r="B12" i="16"/>
  <c r="D12" i="16" s="1"/>
  <c r="B11" i="16"/>
  <c r="D11" i="16" s="1"/>
  <c r="D10" i="16"/>
  <c r="B10" i="16"/>
  <c r="A7" i="16"/>
  <c r="B68" i="15"/>
  <c r="D68" i="15" s="1"/>
  <c r="B67" i="15"/>
  <c r="D67" i="15" s="1"/>
  <c r="D66" i="15"/>
  <c r="B66" i="15"/>
  <c r="B65" i="15"/>
  <c r="D65" i="15" s="1"/>
  <c r="B64" i="15"/>
  <c r="D64" i="15" s="1"/>
  <c r="D63" i="15"/>
  <c r="B63" i="15"/>
  <c r="B62" i="15"/>
  <c r="D62" i="15" s="1"/>
  <c r="B61" i="15"/>
  <c r="D61" i="15" s="1"/>
  <c r="D60" i="15"/>
  <c r="B60" i="15"/>
  <c r="B58" i="15"/>
  <c r="D58" i="15" s="1"/>
  <c r="B57" i="15"/>
  <c r="D57" i="15" s="1"/>
  <c r="D56" i="15"/>
  <c r="B56" i="15"/>
  <c r="B55" i="15"/>
  <c r="D55" i="15" s="1"/>
  <c r="B54" i="15"/>
  <c r="D54" i="15" s="1"/>
  <c r="D53" i="15"/>
  <c r="B53" i="15"/>
  <c r="B52" i="15"/>
  <c r="D52" i="15" s="1"/>
  <c r="B51" i="15"/>
  <c r="D51" i="15" s="1"/>
  <c r="D50" i="15"/>
  <c r="B50" i="15"/>
  <c r="B49" i="15"/>
  <c r="D49" i="15" s="1"/>
  <c r="B48" i="15"/>
  <c r="D48" i="15" s="1"/>
  <c r="D47" i="15"/>
  <c r="B47" i="15"/>
  <c r="B46" i="15"/>
  <c r="D46" i="15" s="1"/>
  <c r="B45" i="15"/>
  <c r="D45" i="15" s="1"/>
  <c r="D43" i="15"/>
  <c r="B43" i="15"/>
  <c r="B42" i="15"/>
  <c r="D42" i="15" s="1"/>
  <c r="B41" i="15"/>
  <c r="D41" i="15" s="1"/>
  <c r="D40" i="15"/>
  <c r="B40" i="15"/>
  <c r="B39" i="15"/>
  <c r="D39" i="15" s="1"/>
  <c r="B38" i="15"/>
  <c r="D38" i="15" s="1"/>
  <c r="D37" i="15"/>
  <c r="B37" i="15"/>
  <c r="B36" i="15"/>
  <c r="D36" i="15" s="1"/>
  <c r="B35" i="15"/>
  <c r="D35" i="15" s="1"/>
  <c r="D33" i="15"/>
  <c r="B33" i="15"/>
  <c r="B32" i="15"/>
  <c r="D32" i="15" s="1"/>
  <c r="B31" i="15"/>
  <c r="D31" i="15" s="1"/>
  <c r="D30" i="15"/>
  <c r="B30" i="15"/>
  <c r="B29" i="15"/>
  <c r="D29" i="15" s="1"/>
  <c r="B28" i="15"/>
  <c r="D28" i="15" s="1"/>
  <c r="D27" i="15"/>
  <c r="B27" i="15"/>
  <c r="B26" i="15"/>
  <c r="D26" i="15" s="1"/>
  <c r="B25" i="15"/>
  <c r="D25" i="15" s="1"/>
  <c r="D24" i="15"/>
  <c r="B24" i="15"/>
  <c r="B23" i="15"/>
  <c r="D23" i="15" s="1"/>
  <c r="B22" i="15"/>
  <c r="D22" i="15" s="1"/>
  <c r="D21" i="15"/>
  <c r="B21" i="15"/>
  <c r="B20" i="15"/>
  <c r="D20" i="15" s="1"/>
  <c r="F19" i="15"/>
  <c r="B19" i="15"/>
  <c r="D19" i="15" s="1"/>
  <c r="F18" i="15"/>
  <c r="B18" i="15"/>
  <c r="D18" i="15" s="1"/>
  <c r="D17" i="15"/>
  <c r="B17" i="15"/>
  <c r="D16" i="15"/>
  <c r="B16" i="15"/>
  <c r="B15" i="15"/>
  <c r="D15" i="15" s="1"/>
  <c r="D14" i="15"/>
  <c r="B14" i="15"/>
  <c r="D13" i="15"/>
  <c r="B13" i="15"/>
  <c r="B12" i="15"/>
  <c r="D12" i="15" s="1"/>
  <c r="D11" i="15"/>
  <c r="B11" i="15"/>
  <c r="D10" i="15"/>
  <c r="B10" i="15"/>
  <c r="A7" i="15"/>
  <c r="B68" i="14"/>
  <c r="D68" i="14" s="1"/>
  <c r="D67" i="14"/>
  <c r="B67" i="14"/>
  <c r="B66" i="14"/>
  <c r="D66" i="14" s="1"/>
  <c r="B65" i="14"/>
  <c r="D65" i="14" s="1"/>
  <c r="D64" i="14"/>
  <c r="B64" i="14"/>
  <c r="B63" i="14"/>
  <c r="D63" i="14" s="1"/>
  <c r="B62" i="14"/>
  <c r="D62" i="14" s="1"/>
  <c r="D61" i="14"/>
  <c r="B61" i="14"/>
  <c r="B60" i="14"/>
  <c r="D60" i="14" s="1"/>
  <c r="B58" i="14"/>
  <c r="D58" i="14" s="1"/>
  <c r="D57" i="14"/>
  <c r="B57" i="14"/>
  <c r="B56" i="14"/>
  <c r="D56" i="14" s="1"/>
  <c r="B55" i="14"/>
  <c r="D55" i="14" s="1"/>
  <c r="D54" i="14"/>
  <c r="B54" i="14"/>
  <c r="B53" i="14"/>
  <c r="D53" i="14" s="1"/>
  <c r="B52" i="14"/>
  <c r="D52" i="14" s="1"/>
  <c r="D51" i="14"/>
  <c r="B51" i="14"/>
  <c r="B50" i="14"/>
  <c r="D50" i="14" s="1"/>
  <c r="B49" i="14"/>
  <c r="D49" i="14" s="1"/>
  <c r="D48" i="14"/>
  <c r="B48" i="14"/>
  <c r="B47" i="14"/>
  <c r="D47" i="14" s="1"/>
  <c r="B46" i="14"/>
  <c r="D46" i="14" s="1"/>
  <c r="D45" i="14"/>
  <c r="B45" i="14"/>
  <c r="B43" i="14"/>
  <c r="D43" i="14" s="1"/>
  <c r="B42" i="14"/>
  <c r="D42" i="14" s="1"/>
  <c r="D41" i="14"/>
  <c r="B41" i="14"/>
  <c r="B40" i="14"/>
  <c r="D40" i="14" s="1"/>
  <c r="B39" i="14"/>
  <c r="D39" i="14" s="1"/>
  <c r="D38" i="14"/>
  <c r="B38" i="14"/>
  <c r="B37" i="14"/>
  <c r="D37" i="14" s="1"/>
  <c r="B36" i="14"/>
  <c r="D36" i="14" s="1"/>
  <c r="D35" i="14"/>
  <c r="B35" i="14"/>
  <c r="B33" i="14"/>
  <c r="D33" i="14" s="1"/>
  <c r="B32" i="14"/>
  <c r="D32" i="14" s="1"/>
  <c r="D31" i="14"/>
  <c r="B31" i="14"/>
  <c r="B30" i="14"/>
  <c r="D30" i="14" s="1"/>
  <c r="B29" i="14"/>
  <c r="D29" i="14" s="1"/>
  <c r="D28" i="14"/>
  <c r="B28" i="14"/>
  <c r="B27" i="14"/>
  <c r="D27" i="14" s="1"/>
  <c r="B26" i="14"/>
  <c r="D26" i="14" s="1"/>
  <c r="D25" i="14"/>
  <c r="B25" i="14"/>
  <c r="B24" i="14"/>
  <c r="D24" i="14" s="1"/>
  <c r="B23" i="14"/>
  <c r="D23" i="14" s="1"/>
  <c r="D22" i="14"/>
  <c r="B22" i="14"/>
  <c r="F21" i="14"/>
  <c r="D21" i="14"/>
  <c r="B21" i="14"/>
  <c r="F20" i="14"/>
  <c r="D20" i="14"/>
  <c r="B20" i="14"/>
  <c r="F19" i="14"/>
  <c r="D19" i="14"/>
  <c r="B19" i="14"/>
  <c r="F18" i="14"/>
  <c r="D18" i="14"/>
  <c r="B18" i="14"/>
  <c r="B17" i="14"/>
  <c r="D17" i="14" s="1"/>
  <c r="B16" i="14"/>
  <c r="D16" i="14" s="1"/>
  <c r="D15" i="14"/>
  <c r="B15" i="14"/>
  <c r="B14" i="14"/>
  <c r="D14" i="14" s="1"/>
  <c r="B13" i="14"/>
  <c r="D13" i="14" s="1"/>
  <c r="D12" i="14"/>
  <c r="B12" i="14"/>
  <c r="B11" i="14"/>
  <c r="D11" i="14" s="1"/>
  <c r="B10" i="14"/>
  <c r="D10" i="14" s="1"/>
  <c r="A7" i="14"/>
  <c r="B68" i="13"/>
  <c r="D68" i="13" s="1"/>
  <c r="B67" i="13"/>
  <c r="D67" i="13" s="1"/>
  <c r="D66" i="13"/>
  <c r="B66" i="13"/>
  <c r="B65" i="13"/>
  <c r="D65" i="13" s="1"/>
  <c r="B64" i="13"/>
  <c r="D64" i="13" s="1"/>
  <c r="D63" i="13"/>
  <c r="B63" i="13"/>
  <c r="B62" i="13"/>
  <c r="D62" i="13" s="1"/>
  <c r="B61" i="13"/>
  <c r="D61" i="13" s="1"/>
  <c r="D60" i="13"/>
  <c r="B60" i="13"/>
  <c r="B58" i="13"/>
  <c r="D58" i="13" s="1"/>
  <c r="B57" i="13"/>
  <c r="D57" i="13" s="1"/>
  <c r="D56" i="13"/>
  <c r="B56" i="13"/>
  <c r="B55" i="13"/>
  <c r="D55" i="13" s="1"/>
  <c r="B54" i="13"/>
  <c r="D54" i="13" s="1"/>
  <c r="D53" i="13"/>
  <c r="B53" i="13"/>
  <c r="B52" i="13"/>
  <c r="D52" i="13" s="1"/>
  <c r="B51" i="13"/>
  <c r="D51" i="13" s="1"/>
  <c r="D50" i="13"/>
  <c r="B50" i="13"/>
  <c r="B49" i="13"/>
  <c r="D49" i="13" s="1"/>
  <c r="B48" i="13"/>
  <c r="D48" i="13" s="1"/>
  <c r="D47" i="13"/>
  <c r="B47" i="13"/>
  <c r="B46" i="13"/>
  <c r="D46" i="13" s="1"/>
  <c r="B45" i="13"/>
  <c r="D45" i="13" s="1"/>
  <c r="D43" i="13"/>
  <c r="B43" i="13"/>
  <c r="B42" i="13"/>
  <c r="D42" i="13" s="1"/>
  <c r="B41" i="13"/>
  <c r="D41" i="13" s="1"/>
  <c r="D40" i="13"/>
  <c r="B40" i="13"/>
  <c r="B39" i="13"/>
  <c r="D39" i="13" s="1"/>
  <c r="B38" i="13"/>
  <c r="D38" i="13" s="1"/>
  <c r="D37" i="13"/>
  <c r="B37" i="13"/>
  <c r="B36" i="13"/>
  <c r="D36" i="13" s="1"/>
  <c r="B35" i="13"/>
  <c r="D35" i="13" s="1"/>
  <c r="D33" i="13"/>
  <c r="B33" i="13"/>
  <c r="B32" i="13"/>
  <c r="D32" i="13" s="1"/>
  <c r="B31" i="13"/>
  <c r="D31" i="13" s="1"/>
  <c r="D30" i="13"/>
  <c r="B30" i="13"/>
  <c r="B29" i="13"/>
  <c r="D29" i="13" s="1"/>
  <c r="B28" i="13"/>
  <c r="D28" i="13" s="1"/>
  <c r="D27" i="13"/>
  <c r="B27" i="13"/>
  <c r="B26" i="13"/>
  <c r="D26" i="13" s="1"/>
  <c r="F25" i="13"/>
  <c r="D25" i="13"/>
  <c r="B25" i="13"/>
  <c r="F24" i="13"/>
  <c r="B24" i="13"/>
  <c r="D24" i="13" s="1"/>
  <c r="F23" i="13"/>
  <c r="D23" i="13"/>
  <c r="B23" i="13"/>
  <c r="F22" i="13"/>
  <c r="B22" i="13"/>
  <c r="D22" i="13" s="1"/>
  <c r="F21" i="13"/>
  <c r="D21" i="13"/>
  <c r="B21" i="13"/>
  <c r="F20" i="13"/>
  <c r="B20" i="13"/>
  <c r="D20" i="13" s="1"/>
  <c r="F19" i="13"/>
  <c r="D19" i="13"/>
  <c r="B19" i="13"/>
  <c r="F18" i="13"/>
  <c r="B18" i="13"/>
  <c r="D18" i="13" s="1"/>
  <c r="B17" i="13"/>
  <c r="D17" i="13" s="1"/>
  <c r="D16" i="13"/>
  <c r="B16" i="13"/>
  <c r="B15" i="13"/>
  <c r="D15" i="13" s="1"/>
  <c r="B14" i="13"/>
  <c r="D14" i="13" s="1"/>
  <c r="D13" i="13"/>
  <c r="B13" i="13"/>
  <c r="B12" i="13"/>
  <c r="D12" i="13" s="1"/>
  <c r="B11" i="13"/>
  <c r="D11" i="13" s="1"/>
  <c r="D10" i="13"/>
  <c r="B10" i="13"/>
  <c r="A7" i="13"/>
  <c r="B68" i="12"/>
  <c r="D68" i="12" s="1"/>
  <c r="B67" i="12"/>
  <c r="D67" i="12" s="1"/>
  <c r="D66" i="12"/>
  <c r="B66" i="12"/>
  <c r="B65" i="12"/>
  <c r="D65" i="12" s="1"/>
  <c r="B64" i="12"/>
  <c r="D64" i="12" s="1"/>
  <c r="D63" i="12"/>
  <c r="B63" i="12"/>
  <c r="B62" i="12"/>
  <c r="D62" i="12" s="1"/>
  <c r="B61" i="12"/>
  <c r="D61" i="12" s="1"/>
  <c r="D60" i="12"/>
  <c r="B60" i="12"/>
  <c r="B58" i="12"/>
  <c r="D58" i="12" s="1"/>
  <c r="B57" i="12"/>
  <c r="D57" i="12" s="1"/>
  <c r="D56" i="12"/>
  <c r="B56" i="12"/>
  <c r="B55" i="12"/>
  <c r="D55" i="12" s="1"/>
  <c r="B54" i="12"/>
  <c r="D54" i="12" s="1"/>
  <c r="D53" i="12"/>
  <c r="B53" i="12"/>
  <c r="B52" i="12"/>
  <c r="D52" i="12" s="1"/>
  <c r="B51" i="12"/>
  <c r="D51" i="12" s="1"/>
  <c r="D50" i="12"/>
  <c r="B50" i="12"/>
  <c r="B49" i="12"/>
  <c r="D49" i="12" s="1"/>
  <c r="B48" i="12"/>
  <c r="D48" i="12" s="1"/>
  <c r="D47" i="12"/>
  <c r="B47" i="12"/>
  <c r="B46" i="12"/>
  <c r="D46" i="12" s="1"/>
  <c r="B45" i="12"/>
  <c r="D45" i="12" s="1"/>
  <c r="D43" i="12"/>
  <c r="B43" i="12"/>
  <c r="B42" i="12"/>
  <c r="D42" i="12" s="1"/>
  <c r="B41" i="12"/>
  <c r="D41" i="12" s="1"/>
  <c r="D40" i="12"/>
  <c r="B40" i="12"/>
  <c r="B39" i="12"/>
  <c r="D39" i="12" s="1"/>
  <c r="B38" i="12"/>
  <c r="D38" i="12" s="1"/>
  <c r="D37" i="12"/>
  <c r="B37" i="12"/>
  <c r="B36" i="12"/>
  <c r="D36" i="12" s="1"/>
  <c r="B35" i="12"/>
  <c r="D35" i="12" s="1"/>
  <c r="D33" i="12"/>
  <c r="B33" i="12"/>
  <c r="B32" i="12"/>
  <c r="D32" i="12" s="1"/>
  <c r="B31" i="12"/>
  <c r="D31" i="12" s="1"/>
  <c r="D30" i="12"/>
  <c r="B30" i="12"/>
  <c r="B29" i="12"/>
  <c r="D29" i="12" s="1"/>
  <c r="B28" i="12"/>
  <c r="D28" i="12" s="1"/>
  <c r="D27" i="12"/>
  <c r="B27" i="12"/>
  <c r="B26" i="12"/>
  <c r="D26" i="12" s="1"/>
  <c r="B25" i="12"/>
  <c r="D25" i="12" s="1"/>
  <c r="F24" i="12"/>
  <c r="B24" i="12"/>
  <c r="D24" i="12" s="1"/>
  <c r="F23" i="12"/>
  <c r="B23" i="12"/>
  <c r="D23" i="12" s="1"/>
  <c r="F22" i="12"/>
  <c r="B22" i="12"/>
  <c r="D22" i="12" s="1"/>
  <c r="F21" i="12"/>
  <c r="B21" i="12"/>
  <c r="D21" i="12" s="1"/>
  <c r="F20" i="12"/>
  <c r="B20" i="12"/>
  <c r="D20" i="12" s="1"/>
  <c r="F19" i="12"/>
  <c r="B19" i="12"/>
  <c r="D19" i="12" s="1"/>
  <c r="F18" i="12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8" i="11"/>
  <c r="D68" i="11" s="1"/>
  <c r="D67" i="11"/>
  <c r="B67" i="11"/>
  <c r="D66" i="11"/>
  <c r="B66" i="11"/>
  <c r="B65" i="11"/>
  <c r="D65" i="11" s="1"/>
  <c r="D64" i="11"/>
  <c r="B64" i="11"/>
  <c r="D63" i="11"/>
  <c r="B63" i="11"/>
  <c r="B62" i="11"/>
  <c r="D62" i="11" s="1"/>
  <c r="D61" i="11"/>
  <c r="B61" i="11"/>
  <c r="D60" i="11"/>
  <c r="B60" i="11"/>
  <c r="B58" i="11"/>
  <c r="D58" i="11" s="1"/>
  <c r="D57" i="11"/>
  <c r="B57" i="11"/>
  <c r="D56" i="11"/>
  <c r="B56" i="11"/>
  <c r="B55" i="11"/>
  <c r="D55" i="11" s="1"/>
  <c r="D54" i="11"/>
  <c r="B54" i="11"/>
  <c r="D53" i="11"/>
  <c r="B53" i="11"/>
  <c r="B52" i="11"/>
  <c r="D52" i="11" s="1"/>
  <c r="D51" i="11"/>
  <c r="B51" i="11"/>
  <c r="D50" i="11"/>
  <c r="B50" i="11"/>
  <c r="B49" i="11"/>
  <c r="D49" i="11" s="1"/>
  <c r="D48" i="11"/>
  <c r="B48" i="11"/>
  <c r="D47" i="11"/>
  <c r="B47" i="11"/>
  <c r="B46" i="11"/>
  <c r="D46" i="11" s="1"/>
  <c r="D45" i="11"/>
  <c r="B45" i="11"/>
  <c r="D43" i="11"/>
  <c r="B43" i="11"/>
  <c r="B42" i="11"/>
  <c r="D42" i="11" s="1"/>
  <c r="D41" i="11"/>
  <c r="B41" i="11"/>
  <c r="D40" i="11"/>
  <c r="B40" i="11"/>
  <c r="B39" i="11"/>
  <c r="D39" i="11" s="1"/>
  <c r="D38" i="11"/>
  <c r="B38" i="11"/>
  <c r="D37" i="11"/>
  <c r="B37" i="11"/>
  <c r="B36" i="11"/>
  <c r="D36" i="11" s="1"/>
  <c r="D35" i="11"/>
  <c r="B35" i="11"/>
  <c r="D33" i="11"/>
  <c r="B33" i="11"/>
  <c r="B32" i="11"/>
  <c r="D32" i="11" s="1"/>
  <c r="D31" i="11"/>
  <c r="B31" i="11"/>
  <c r="D30" i="11"/>
  <c r="B30" i="11"/>
  <c r="B29" i="11"/>
  <c r="D29" i="11" s="1"/>
  <c r="D28" i="11"/>
  <c r="B28" i="11"/>
  <c r="D27" i="11"/>
  <c r="B27" i="11"/>
  <c r="B26" i="11"/>
  <c r="D26" i="11" s="1"/>
  <c r="D25" i="11"/>
  <c r="B25" i="11"/>
  <c r="D24" i="11"/>
  <c r="B24" i="11"/>
  <c r="B23" i="11"/>
  <c r="D23" i="11" s="1"/>
  <c r="D22" i="11"/>
  <c r="B22" i="11"/>
  <c r="D21" i="11"/>
  <c r="B21" i="11"/>
  <c r="B20" i="11"/>
  <c r="D20" i="11" s="1"/>
  <c r="F19" i="11"/>
  <c r="B19" i="11"/>
  <c r="D19" i="11" s="1"/>
  <c r="F18" i="11"/>
  <c r="B18" i="11"/>
  <c r="D18" i="11" s="1"/>
  <c r="D17" i="11"/>
  <c r="B17" i="11"/>
  <c r="D16" i="11"/>
  <c r="B16" i="11"/>
  <c r="B15" i="11"/>
  <c r="D15" i="11" s="1"/>
  <c r="D14" i="11"/>
  <c r="B14" i="11"/>
  <c r="D13" i="11"/>
  <c r="B13" i="11"/>
  <c r="B12" i="11"/>
  <c r="D12" i="11" s="1"/>
  <c r="D11" i="11"/>
  <c r="B11" i="11"/>
  <c r="D10" i="11"/>
  <c r="B10" i="11"/>
  <c r="A7" i="11"/>
  <c r="B68" i="10"/>
  <c r="D68" i="10" s="1"/>
  <c r="B67" i="10"/>
  <c r="D67" i="10" s="1"/>
  <c r="D66" i="10"/>
  <c r="B66" i="10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3" i="10"/>
  <c r="B33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4" i="10"/>
  <c r="B23" i="10"/>
  <c r="D23" i="10" s="1"/>
  <c r="B22" i="10"/>
  <c r="D22" i="10" s="1"/>
  <c r="F21" i="10"/>
  <c r="B21" i="10"/>
  <c r="D21" i="10" s="1"/>
  <c r="F20" i="10"/>
  <c r="B20" i="10"/>
  <c r="D20" i="10" s="1"/>
  <c r="F19" i="10"/>
  <c r="B19" i="10"/>
  <c r="D19" i="10" s="1"/>
  <c r="F18" i="10"/>
  <c r="B18" i="10"/>
  <c r="D18" i="10" s="1"/>
  <c r="D17" i="10"/>
  <c r="B17" i="10"/>
  <c r="B16" i="10"/>
  <c r="D16" i="10" s="1"/>
  <c r="B15" i="10"/>
  <c r="D15" i="10" s="1"/>
  <c r="D14" i="10"/>
  <c r="B14" i="10"/>
  <c r="B13" i="10"/>
  <c r="D13" i="10" s="1"/>
  <c r="B12" i="10"/>
  <c r="D12" i="10" s="1"/>
  <c r="D11" i="10"/>
  <c r="B11" i="10"/>
  <c r="B10" i="10"/>
  <c r="D10" i="10" s="1"/>
  <c r="A7" i="10"/>
  <c r="B68" i="9"/>
  <c r="D68" i="9" s="1"/>
  <c r="B67" i="9"/>
  <c r="D67" i="9" s="1"/>
  <c r="D66" i="9"/>
  <c r="B66" i="9"/>
  <c r="B65" i="9"/>
  <c r="D65" i="9" s="1"/>
  <c r="B64" i="9"/>
  <c r="D64" i="9" s="1"/>
  <c r="D63" i="9"/>
  <c r="B63" i="9"/>
  <c r="B62" i="9"/>
  <c r="D62" i="9" s="1"/>
  <c r="B61" i="9"/>
  <c r="D61" i="9" s="1"/>
  <c r="D60" i="9"/>
  <c r="B60" i="9"/>
  <c r="B58" i="9"/>
  <c r="D58" i="9" s="1"/>
  <c r="B57" i="9"/>
  <c r="D57" i="9" s="1"/>
  <c r="D56" i="9"/>
  <c r="B56" i="9"/>
  <c r="B55" i="9"/>
  <c r="D55" i="9" s="1"/>
  <c r="B54" i="9"/>
  <c r="D54" i="9" s="1"/>
  <c r="D53" i="9"/>
  <c r="B53" i="9"/>
  <c r="B52" i="9"/>
  <c r="D52" i="9" s="1"/>
  <c r="B51" i="9"/>
  <c r="D51" i="9" s="1"/>
  <c r="D50" i="9"/>
  <c r="B50" i="9"/>
  <c r="B49" i="9"/>
  <c r="D49" i="9" s="1"/>
  <c r="B48" i="9"/>
  <c r="D48" i="9" s="1"/>
  <c r="D47" i="9"/>
  <c r="B47" i="9"/>
  <c r="B46" i="9"/>
  <c r="D46" i="9" s="1"/>
  <c r="B45" i="9"/>
  <c r="D45" i="9" s="1"/>
  <c r="D43" i="9"/>
  <c r="B43" i="9"/>
  <c r="B42" i="9"/>
  <c r="D42" i="9" s="1"/>
  <c r="B41" i="9"/>
  <c r="D41" i="9" s="1"/>
  <c r="D40" i="9"/>
  <c r="B40" i="9"/>
  <c r="B39" i="9"/>
  <c r="D39" i="9" s="1"/>
  <c r="B38" i="9"/>
  <c r="D38" i="9" s="1"/>
  <c r="D37" i="9"/>
  <c r="B37" i="9"/>
  <c r="B36" i="9"/>
  <c r="D36" i="9" s="1"/>
  <c r="B35" i="9"/>
  <c r="D35" i="9" s="1"/>
  <c r="D33" i="9"/>
  <c r="B33" i="9"/>
  <c r="B32" i="9"/>
  <c r="D32" i="9" s="1"/>
  <c r="B31" i="9"/>
  <c r="D31" i="9" s="1"/>
  <c r="D30" i="9"/>
  <c r="B30" i="9"/>
  <c r="B29" i="9"/>
  <c r="D29" i="9" s="1"/>
  <c r="F28" i="9"/>
  <c r="D28" i="9"/>
  <c r="B28" i="9"/>
  <c r="F27" i="9"/>
  <c r="B27" i="9"/>
  <c r="D27" i="9" s="1"/>
  <c r="F26" i="9"/>
  <c r="D26" i="9"/>
  <c r="B26" i="9"/>
  <c r="F25" i="9"/>
  <c r="B25" i="9"/>
  <c r="D25" i="9" s="1"/>
  <c r="F24" i="9"/>
  <c r="D24" i="9"/>
  <c r="B24" i="9"/>
  <c r="F23" i="9"/>
  <c r="B23" i="9"/>
  <c r="D23" i="9" s="1"/>
  <c r="F22" i="9"/>
  <c r="D22" i="9"/>
  <c r="B22" i="9"/>
  <c r="F21" i="9"/>
  <c r="B21" i="9"/>
  <c r="D21" i="9" s="1"/>
  <c r="F20" i="9"/>
  <c r="D20" i="9"/>
  <c r="B20" i="9"/>
  <c r="F19" i="9"/>
  <c r="B19" i="9"/>
  <c r="D19" i="9" s="1"/>
  <c r="F18" i="9"/>
  <c r="D18" i="9"/>
  <c r="B18" i="9"/>
  <c r="B17" i="9"/>
  <c r="D17" i="9" s="1"/>
  <c r="B16" i="9"/>
  <c r="D16" i="9" s="1"/>
  <c r="D15" i="9"/>
  <c r="B15" i="9"/>
  <c r="B14" i="9"/>
  <c r="D14" i="9" s="1"/>
  <c r="B13" i="9"/>
  <c r="D13" i="9" s="1"/>
  <c r="D12" i="9"/>
  <c r="B12" i="9"/>
  <c r="B11" i="9"/>
  <c r="D11" i="9" s="1"/>
  <c r="B10" i="9"/>
  <c r="D10" i="9" s="1"/>
  <c r="A7" i="9"/>
  <c r="B68" i="8"/>
  <c r="D68" i="8" s="1"/>
  <c r="B67" i="8"/>
  <c r="D67" i="8" s="1"/>
  <c r="D66" i="8"/>
  <c r="B66" i="8"/>
  <c r="B65" i="8"/>
  <c r="D65" i="8" s="1"/>
  <c r="D64" i="8"/>
  <c r="B64" i="8"/>
  <c r="D63" i="8"/>
  <c r="B63" i="8"/>
  <c r="B62" i="8"/>
  <c r="D62" i="8" s="1"/>
  <c r="D61" i="8"/>
  <c r="B61" i="8"/>
  <c r="D60" i="8"/>
  <c r="B60" i="8"/>
  <c r="B58" i="8"/>
  <c r="D58" i="8" s="1"/>
  <c r="D57" i="8"/>
  <c r="B57" i="8"/>
  <c r="D56" i="8"/>
  <c r="B56" i="8"/>
  <c r="B55" i="8"/>
  <c r="D55" i="8" s="1"/>
  <c r="D54" i="8"/>
  <c r="B54" i="8"/>
  <c r="D53" i="8"/>
  <c r="B53" i="8"/>
  <c r="B52" i="8"/>
  <c r="D52" i="8" s="1"/>
  <c r="D51" i="8"/>
  <c r="B51" i="8"/>
  <c r="D50" i="8"/>
  <c r="B50" i="8"/>
  <c r="B49" i="8"/>
  <c r="D49" i="8" s="1"/>
  <c r="D48" i="8"/>
  <c r="B48" i="8"/>
  <c r="D47" i="8"/>
  <c r="B47" i="8"/>
  <c r="B46" i="8"/>
  <c r="D46" i="8" s="1"/>
  <c r="D45" i="8"/>
  <c r="B45" i="8"/>
  <c r="D43" i="8"/>
  <c r="B43" i="8"/>
  <c r="B42" i="8"/>
  <c r="D42" i="8" s="1"/>
  <c r="D41" i="8"/>
  <c r="B41" i="8"/>
  <c r="D40" i="8"/>
  <c r="B40" i="8"/>
  <c r="B39" i="8"/>
  <c r="D39" i="8" s="1"/>
  <c r="D38" i="8"/>
  <c r="B38" i="8"/>
  <c r="D37" i="8"/>
  <c r="B37" i="8"/>
  <c r="B36" i="8"/>
  <c r="D36" i="8" s="1"/>
  <c r="D35" i="8"/>
  <c r="B35" i="8"/>
  <c r="D33" i="8"/>
  <c r="B33" i="8"/>
  <c r="B32" i="8"/>
  <c r="D32" i="8" s="1"/>
  <c r="D31" i="8"/>
  <c r="B31" i="8"/>
  <c r="D30" i="8"/>
  <c r="B30" i="8"/>
  <c r="B29" i="8"/>
  <c r="D29" i="8" s="1"/>
  <c r="D28" i="8"/>
  <c r="B28" i="8"/>
  <c r="D27" i="8"/>
  <c r="B27" i="8"/>
  <c r="B26" i="8"/>
  <c r="D26" i="8" s="1"/>
  <c r="D25" i="8"/>
  <c r="B25" i="8"/>
  <c r="D24" i="8"/>
  <c r="B24" i="8"/>
  <c r="B23" i="8"/>
  <c r="D23" i="8" s="1"/>
  <c r="D22" i="8"/>
  <c r="B22" i="8"/>
  <c r="D21" i="8"/>
  <c r="B21" i="8"/>
  <c r="F20" i="8"/>
  <c r="B20" i="8"/>
  <c r="D20" i="8" s="1"/>
  <c r="F19" i="8"/>
  <c r="D19" i="8"/>
  <c r="B19" i="8"/>
  <c r="F18" i="8"/>
  <c r="B18" i="8"/>
  <c r="D18" i="8" s="1"/>
  <c r="D17" i="8"/>
  <c r="B17" i="8"/>
  <c r="B16" i="8"/>
  <c r="D16" i="8" s="1"/>
  <c r="B15" i="8"/>
  <c r="D15" i="8" s="1"/>
  <c r="D14" i="8"/>
  <c r="B14" i="8"/>
  <c r="B13" i="8"/>
  <c r="D13" i="8" s="1"/>
  <c r="B12" i="8"/>
  <c r="D12" i="8" s="1"/>
  <c r="D11" i="8"/>
  <c r="B11" i="8"/>
  <c r="B10" i="8"/>
  <c r="D10" i="8" s="1"/>
  <c r="A7" i="8"/>
  <c r="B68" i="7"/>
  <c r="D68" i="7" s="1"/>
  <c r="B67" i="7"/>
  <c r="D67" i="7" s="1"/>
  <c r="D66" i="7"/>
  <c r="B66" i="7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3" i="7"/>
  <c r="B33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B23" i="7"/>
  <c r="D23" i="7" s="1"/>
  <c r="B22" i="7"/>
  <c r="D22" i="7" s="1"/>
  <c r="D21" i="7"/>
  <c r="B21" i="7"/>
  <c r="F20" i="7"/>
  <c r="B20" i="7"/>
  <c r="D20" i="7" s="1"/>
  <c r="F19" i="7"/>
  <c r="D19" i="7"/>
  <c r="B19" i="7"/>
  <c r="F18" i="7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A7" i="7"/>
  <c r="B68" i="6"/>
  <c r="B67" i="6"/>
  <c r="B66" i="6"/>
  <c r="B65" i="6"/>
  <c r="B64" i="6"/>
  <c r="B63" i="6"/>
  <c r="B62" i="6"/>
  <c r="B61" i="6"/>
  <c r="B60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3" i="6"/>
  <c r="B42" i="6"/>
  <c r="B41" i="6"/>
  <c r="B40" i="6"/>
  <c r="B39" i="6"/>
  <c r="B38" i="6"/>
  <c r="B37" i="6"/>
  <c r="B36" i="6"/>
  <c r="B35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D10" i="6"/>
  <c r="D11" i="6" s="1"/>
  <c r="D12" i="6" s="1"/>
  <c r="B10" i="6"/>
  <c r="E10" i="6" s="1"/>
  <c r="A7" i="6"/>
  <c r="B68" i="5"/>
  <c r="D68" i="5" s="1"/>
  <c r="B67" i="5"/>
  <c r="D67" i="5" s="1"/>
  <c r="D66" i="5"/>
  <c r="B66" i="5"/>
  <c r="B65" i="5"/>
  <c r="D65" i="5" s="1"/>
  <c r="B64" i="5"/>
  <c r="D64" i="5" s="1"/>
  <c r="D63" i="5"/>
  <c r="B63" i="5"/>
  <c r="B62" i="5"/>
  <c r="D62" i="5" s="1"/>
  <c r="B61" i="5"/>
  <c r="D61" i="5" s="1"/>
  <c r="D60" i="5"/>
  <c r="B60" i="5"/>
  <c r="B58" i="5"/>
  <c r="D58" i="5" s="1"/>
  <c r="B57" i="5"/>
  <c r="D57" i="5" s="1"/>
  <c r="D56" i="5"/>
  <c r="B56" i="5"/>
  <c r="B55" i="5"/>
  <c r="D55" i="5" s="1"/>
  <c r="B54" i="5"/>
  <c r="D54" i="5" s="1"/>
  <c r="D53" i="5"/>
  <c r="B53" i="5"/>
  <c r="B52" i="5"/>
  <c r="D52" i="5" s="1"/>
  <c r="B51" i="5"/>
  <c r="D51" i="5" s="1"/>
  <c r="D50" i="5"/>
  <c r="B50" i="5"/>
  <c r="B49" i="5"/>
  <c r="D49" i="5" s="1"/>
  <c r="B48" i="5"/>
  <c r="D48" i="5" s="1"/>
  <c r="D47" i="5"/>
  <c r="B47" i="5"/>
  <c r="B46" i="5"/>
  <c r="D46" i="5" s="1"/>
  <c r="B45" i="5"/>
  <c r="D45" i="5" s="1"/>
  <c r="D43" i="5"/>
  <c r="B43" i="5"/>
  <c r="B42" i="5"/>
  <c r="D42" i="5" s="1"/>
  <c r="B41" i="5"/>
  <c r="D41" i="5" s="1"/>
  <c r="D40" i="5"/>
  <c r="B40" i="5"/>
  <c r="B39" i="5"/>
  <c r="D39" i="5" s="1"/>
  <c r="B38" i="5"/>
  <c r="D38" i="5" s="1"/>
  <c r="D37" i="5"/>
  <c r="B37" i="5"/>
  <c r="B36" i="5"/>
  <c r="D36" i="5" s="1"/>
  <c r="B35" i="5"/>
  <c r="D35" i="5" s="1"/>
  <c r="D33" i="5"/>
  <c r="B33" i="5"/>
  <c r="B32" i="5"/>
  <c r="D32" i="5" s="1"/>
  <c r="B31" i="5"/>
  <c r="D31" i="5" s="1"/>
  <c r="D30" i="5"/>
  <c r="B30" i="5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B17" i="5"/>
  <c r="D17" i="5" s="1"/>
  <c r="B16" i="5"/>
  <c r="D16" i="5" s="1"/>
  <c r="D15" i="5"/>
  <c r="B15" i="5"/>
  <c r="B14" i="5"/>
  <c r="D14" i="5" s="1"/>
  <c r="B13" i="5"/>
  <c r="D13" i="5" s="1"/>
  <c r="D12" i="5"/>
  <c r="B12" i="5"/>
  <c r="B11" i="5"/>
  <c r="D11" i="5" s="1"/>
  <c r="B10" i="5"/>
  <c r="D10" i="5" s="1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E14" i="4" s="1"/>
  <c r="B13" i="4"/>
  <c r="E13" i="4" s="1"/>
  <c r="D12" i="4"/>
  <c r="D13" i="4" s="1"/>
  <c r="D14" i="4" s="1"/>
  <c r="D15" i="4" s="1"/>
  <c r="B12" i="4"/>
  <c r="E12" i="4" s="1"/>
  <c r="D11" i="4"/>
  <c r="B11" i="4"/>
  <c r="E11" i="4" s="1"/>
  <c r="E10" i="4"/>
  <c r="D10" i="4"/>
  <c r="B10" i="4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E14" i="3" s="1"/>
  <c r="B13" i="3"/>
  <c r="E13" i="3" s="1"/>
  <c r="B12" i="3"/>
  <c r="B11" i="3"/>
  <c r="E10" i="3"/>
  <c r="D10" i="3"/>
  <c r="D11" i="3" s="1"/>
  <c r="D12" i="3" s="1"/>
  <c r="D13" i="3" s="1"/>
  <c r="D14" i="3" s="1"/>
  <c r="D15" i="3" s="1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D11" i="2" s="1"/>
  <c r="B10" i="2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0" i="6" l="1"/>
  <c r="G10" i="6" s="1"/>
  <c r="E11" i="6"/>
  <c r="E12" i="6"/>
  <c r="D13" i="6"/>
  <c r="F13" i="4"/>
  <c r="G13" i="4"/>
  <c r="F14" i="4"/>
  <c r="G14" i="4" s="1"/>
  <c r="F11" i="4"/>
  <c r="G11" i="4" s="1"/>
  <c r="F12" i="4"/>
  <c r="G12" i="4" s="1"/>
  <c r="E15" i="4"/>
  <c r="D16" i="4"/>
  <c r="F10" i="4"/>
  <c r="G10" i="4" s="1"/>
  <c r="E15" i="3"/>
  <c r="D16" i="3"/>
  <c r="E11" i="3"/>
  <c r="F13" i="3"/>
  <c r="G13" i="3"/>
  <c r="F14" i="3"/>
  <c r="G14" i="3" s="1"/>
  <c r="E12" i="3"/>
  <c r="F10" i="3"/>
  <c r="G10" i="3" s="1"/>
  <c r="D12" i="2"/>
  <c r="D13" i="2" s="1"/>
  <c r="D14" i="2" s="1"/>
  <c r="D15" i="2" s="1"/>
  <c r="D16" i="2" s="1"/>
  <c r="E11" i="2"/>
  <c r="E12" i="2"/>
  <c r="E13" i="2"/>
  <c r="E14" i="2"/>
  <c r="E15" i="2"/>
  <c r="E10" i="2"/>
  <c r="F11" i="6" l="1"/>
  <c r="G11" i="6" s="1"/>
  <c r="F12" i="6"/>
  <c r="G12" i="6" s="1"/>
  <c r="E13" i="6"/>
  <c r="D14" i="6"/>
  <c r="D17" i="4"/>
  <c r="E16" i="4"/>
  <c r="F15" i="4"/>
  <c r="G15" i="4" s="1"/>
  <c r="F11" i="3"/>
  <c r="G11" i="3"/>
  <c r="D17" i="3"/>
  <c r="E16" i="3"/>
  <c r="G12" i="3"/>
  <c r="F12" i="3"/>
  <c r="F15" i="3"/>
  <c r="G15" i="3" s="1"/>
  <c r="G12" i="2"/>
  <c r="F12" i="2"/>
  <c r="G10" i="2"/>
  <c r="F10" i="2"/>
  <c r="G15" i="2"/>
  <c r="F15" i="2"/>
  <c r="G14" i="2"/>
  <c r="F14" i="2"/>
  <c r="F11" i="2"/>
  <c r="G11" i="2" s="1"/>
  <c r="F13" i="2"/>
  <c r="G13" i="2" s="1"/>
  <c r="D17" i="2"/>
  <c r="E16" i="2"/>
  <c r="D15" i="6" l="1"/>
  <c r="E14" i="6"/>
  <c r="F13" i="6"/>
  <c r="G13" i="6" s="1"/>
  <c r="F16" i="4"/>
  <c r="G16" i="4" s="1"/>
  <c r="D18" i="4"/>
  <c r="E17" i="4"/>
  <c r="F16" i="3"/>
  <c r="G16" i="3"/>
  <c r="D18" i="3"/>
  <c r="E17" i="3"/>
  <c r="D18" i="2"/>
  <c r="E17" i="2"/>
  <c r="F16" i="2"/>
  <c r="G16" i="2" s="1"/>
  <c r="D16" i="6" l="1"/>
  <c r="E15" i="6"/>
  <c r="F14" i="6"/>
  <c r="G14" i="6" s="1"/>
  <c r="F17" i="4"/>
  <c r="G17" i="4" s="1"/>
  <c r="D19" i="4"/>
  <c r="E18" i="4"/>
  <c r="F17" i="3"/>
  <c r="G17" i="3"/>
  <c r="D19" i="3"/>
  <c r="E18" i="3"/>
  <c r="F17" i="2"/>
  <c r="G17" i="2" s="1"/>
  <c r="D19" i="2"/>
  <c r="E18" i="2"/>
  <c r="G15" i="6" l="1"/>
  <c r="F15" i="6"/>
  <c r="D17" i="6"/>
  <c r="E16" i="6"/>
  <c r="F18" i="4"/>
  <c r="G18" i="4" s="1"/>
  <c r="D20" i="4"/>
  <c r="E19" i="4"/>
  <c r="F18" i="3"/>
  <c r="G18" i="3" s="1"/>
  <c r="D20" i="3"/>
  <c r="E19" i="3"/>
  <c r="F18" i="2"/>
  <c r="G18" i="2"/>
  <c r="D20" i="2"/>
  <c r="E19" i="2"/>
  <c r="G16" i="6" l="1"/>
  <c r="F16" i="6"/>
  <c r="D18" i="6"/>
  <c r="E17" i="6"/>
  <c r="D21" i="4"/>
  <c r="E20" i="4"/>
  <c r="F19" i="4"/>
  <c r="G19" i="4"/>
  <c r="F19" i="3"/>
  <c r="G19" i="3"/>
  <c r="D21" i="3"/>
  <c r="E20" i="3"/>
  <c r="F19" i="2"/>
  <c r="G19" i="2"/>
  <c r="D21" i="2"/>
  <c r="E20" i="2"/>
  <c r="G17" i="6" l="1"/>
  <c r="F17" i="6"/>
  <c r="E18" i="6"/>
  <c r="D19" i="6"/>
  <c r="F20" i="4"/>
  <c r="G20" i="4" s="1"/>
  <c r="E21" i="4"/>
  <c r="D22" i="4"/>
  <c r="F20" i="3"/>
  <c r="G20" i="3" s="1"/>
  <c r="E21" i="3"/>
  <c r="D22" i="3"/>
  <c r="F20" i="2"/>
  <c r="G20" i="2" s="1"/>
  <c r="D22" i="2"/>
  <c r="E21" i="2"/>
  <c r="D20" i="6" l="1"/>
  <c r="E19" i="6"/>
  <c r="G18" i="6"/>
  <c r="F18" i="6"/>
  <c r="F21" i="4"/>
  <c r="G21" i="4" s="1"/>
  <c r="D23" i="4"/>
  <c r="E22" i="4"/>
  <c r="D23" i="3"/>
  <c r="E22" i="3"/>
  <c r="F21" i="3"/>
  <c r="G21" i="3"/>
  <c r="F21" i="2"/>
  <c r="G21" i="2" s="1"/>
  <c r="D23" i="2"/>
  <c r="E22" i="2"/>
  <c r="G19" i="6" l="1"/>
  <c r="F19" i="6"/>
  <c r="D21" i="6"/>
  <c r="E20" i="6"/>
  <c r="F22" i="4"/>
  <c r="G22" i="4" s="1"/>
  <c r="D24" i="4"/>
  <c r="E23" i="4"/>
  <c r="F22" i="3"/>
  <c r="G22" i="3" s="1"/>
  <c r="D24" i="3"/>
  <c r="E23" i="3"/>
  <c r="F22" i="2"/>
  <c r="G22" i="2" s="1"/>
  <c r="D24" i="2"/>
  <c r="E23" i="2"/>
  <c r="G20" i="6" l="1"/>
  <c r="F20" i="6"/>
  <c r="D22" i="6"/>
  <c r="E21" i="6"/>
  <c r="F23" i="4"/>
  <c r="G23" i="4" s="1"/>
  <c r="D25" i="4"/>
  <c r="E24" i="4"/>
  <c r="F23" i="3"/>
  <c r="G23" i="3"/>
  <c r="D25" i="3"/>
  <c r="E24" i="3"/>
  <c r="F23" i="2"/>
  <c r="G23" i="2"/>
  <c r="D25" i="2"/>
  <c r="E24" i="2"/>
  <c r="F21" i="6" l="1"/>
  <c r="G21" i="6" s="1"/>
  <c r="D23" i="6"/>
  <c r="E22" i="6"/>
  <c r="D26" i="4"/>
  <c r="E25" i="4"/>
  <c r="F24" i="4"/>
  <c r="G24" i="4" s="1"/>
  <c r="F24" i="3"/>
  <c r="G24" i="3" s="1"/>
  <c r="D26" i="3"/>
  <c r="E25" i="3"/>
  <c r="F24" i="2"/>
  <c r="G24" i="2"/>
  <c r="D26" i="2"/>
  <c r="E25" i="2"/>
  <c r="E23" i="6" l="1"/>
  <c r="D24" i="6"/>
  <c r="F22" i="6"/>
  <c r="G22" i="6"/>
  <c r="D27" i="4"/>
  <c r="E26" i="4"/>
  <c r="F25" i="4"/>
  <c r="G25" i="4"/>
  <c r="F25" i="3"/>
  <c r="G25" i="3"/>
  <c r="D27" i="3"/>
  <c r="E26" i="3"/>
  <c r="F25" i="2"/>
  <c r="G25" i="2"/>
  <c r="D27" i="2"/>
  <c r="E26" i="2"/>
  <c r="E24" i="6" l="1"/>
  <c r="D25" i="6"/>
  <c r="F23" i="6"/>
  <c r="G23" i="6" s="1"/>
  <c r="F26" i="4"/>
  <c r="G26" i="4" s="1"/>
  <c r="E27" i="4"/>
  <c r="D28" i="4"/>
  <c r="G26" i="3"/>
  <c r="F26" i="3"/>
  <c r="E27" i="3"/>
  <c r="D28" i="3"/>
  <c r="F26" i="2"/>
  <c r="G26" i="2" s="1"/>
  <c r="D28" i="2"/>
  <c r="E27" i="2"/>
  <c r="F24" i="6" l="1"/>
  <c r="G24" i="6" s="1"/>
  <c r="D26" i="6"/>
  <c r="E25" i="6"/>
  <c r="F27" i="4"/>
  <c r="G27" i="4" s="1"/>
  <c r="D29" i="4"/>
  <c r="E28" i="4"/>
  <c r="D29" i="3"/>
  <c r="E28" i="3"/>
  <c r="G27" i="3"/>
  <c r="F27" i="3"/>
  <c r="G27" i="2"/>
  <c r="F27" i="2"/>
  <c r="D29" i="2"/>
  <c r="E28" i="2"/>
  <c r="F25" i="6" l="1"/>
  <c r="G25" i="6" s="1"/>
  <c r="D27" i="6"/>
  <c r="E26" i="6"/>
  <c r="F28" i="4"/>
  <c r="G28" i="4" s="1"/>
  <c r="D30" i="4"/>
  <c r="E29" i="4"/>
  <c r="D30" i="3"/>
  <c r="E29" i="3"/>
  <c r="F28" i="3"/>
  <c r="G28" i="3" s="1"/>
  <c r="F28" i="2"/>
  <c r="G28" i="2" s="1"/>
  <c r="D30" i="2"/>
  <c r="E29" i="2"/>
  <c r="F26" i="6" l="1"/>
  <c r="G26" i="6" s="1"/>
  <c r="D28" i="6"/>
  <c r="E27" i="6"/>
  <c r="F29" i="4"/>
  <c r="G29" i="4" s="1"/>
  <c r="D31" i="4"/>
  <c r="E30" i="4"/>
  <c r="D31" i="3"/>
  <c r="E30" i="3"/>
  <c r="F29" i="3"/>
  <c r="G29" i="3" s="1"/>
  <c r="F29" i="2"/>
  <c r="G29" i="2" s="1"/>
  <c r="D31" i="2"/>
  <c r="E30" i="2"/>
  <c r="F27" i="6" l="1"/>
  <c r="G27" i="6" s="1"/>
  <c r="D29" i="6"/>
  <c r="E28" i="6"/>
  <c r="F30" i="4"/>
  <c r="G30" i="4" s="1"/>
  <c r="D32" i="4"/>
  <c r="E31" i="4"/>
  <c r="F30" i="3"/>
  <c r="G30" i="3" s="1"/>
  <c r="D32" i="3"/>
  <c r="E31" i="3"/>
  <c r="F30" i="2"/>
  <c r="G30" i="2" s="1"/>
  <c r="D32" i="2"/>
  <c r="E31" i="2"/>
  <c r="D30" i="6" l="1"/>
  <c r="E29" i="6"/>
  <c r="F28" i="6"/>
  <c r="G28" i="6"/>
  <c r="D33" i="4"/>
  <c r="E32" i="4"/>
  <c r="F31" i="4"/>
  <c r="G31" i="4"/>
  <c r="F31" i="3"/>
  <c r="G31" i="3"/>
  <c r="D33" i="3"/>
  <c r="E32" i="3"/>
  <c r="D33" i="2"/>
  <c r="E32" i="2"/>
  <c r="F31" i="2"/>
  <c r="G31" i="2" s="1"/>
  <c r="E30" i="6" l="1"/>
  <c r="D31" i="6"/>
  <c r="F29" i="6"/>
  <c r="G29" i="6" s="1"/>
  <c r="F32" i="4"/>
  <c r="G32" i="4" s="1"/>
  <c r="E33" i="4"/>
  <c r="D35" i="4"/>
  <c r="G32" i="3"/>
  <c r="F32" i="3"/>
  <c r="D35" i="3"/>
  <c r="E33" i="3"/>
  <c r="F32" i="2"/>
  <c r="G32" i="2" s="1"/>
  <c r="D35" i="2"/>
  <c r="E33" i="2"/>
  <c r="G30" i="6" l="1"/>
  <c r="F30" i="6"/>
  <c r="D32" i="6"/>
  <c r="E31" i="6"/>
  <c r="E35" i="4"/>
  <c r="D36" i="4"/>
  <c r="F33" i="4"/>
  <c r="G33" i="4" s="1"/>
  <c r="E35" i="3"/>
  <c r="D36" i="3"/>
  <c r="F33" i="3"/>
  <c r="G33" i="3" s="1"/>
  <c r="F33" i="2"/>
  <c r="G33" i="2" s="1"/>
  <c r="D36" i="2"/>
  <c r="E35" i="2"/>
  <c r="G31" i="6" l="1"/>
  <c r="F31" i="6"/>
  <c r="D33" i="6"/>
  <c r="E32" i="6"/>
  <c r="D37" i="4"/>
  <c r="E36" i="4"/>
  <c r="F35" i="4"/>
  <c r="G35" i="4" s="1"/>
  <c r="D37" i="3"/>
  <c r="E36" i="3"/>
  <c r="F35" i="3"/>
  <c r="G35" i="3" s="1"/>
  <c r="D37" i="2"/>
  <c r="E36" i="2"/>
  <c r="F35" i="2"/>
  <c r="G35" i="2" s="1"/>
  <c r="F32" i="6" l="1"/>
  <c r="G32" i="6" s="1"/>
  <c r="D35" i="6"/>
  <c r="E33" i="6"/>
  <c r="F36" i="4"/>
  <c r="G36" i="4" s="1"/>
  <c r="D38" i="4"/>
  <c r="E37" i="4"/>
  <c r="F36" i="3"/>
  <c r="G36" i="3" s="1"/>
  <c r="D38" i="3"/>
  <c r="E37" i="3"/>
  <c r="F36" i="2"/>
  <c r="G36" i="2" s="1"/>
  <c r="D38" i="2"/>
  <c r="E37" i="2"/>
  <c r="F33" i="6" l="1"/>
  <c r="G33" i="6" s="1"/>
  <c r="D36" i="6"/>
  <c r="E35" i="6"/>
  <c r="F37" i="4"/>
  <c r="G37" i="4" s="1"/>
  <c r="D39" i="4"/>
  <c r="E38" i="4"/>
  <c r="F37" i="3"/>
  <c r="G37" i="3" s="1"/>
  <c r="D39" i="3"/>
  <c r="E38" i="3"/>
  <c r="F37" i="2"/>
  <c r="G37" i="2" s="1"/>
  <c r="D39" i="2"/>
  <c r="E38" i="2"/>
  <c r="F35" i="6" l="1"/>
  <c r="G35" i="6"/>
  <c r="D37" i="6"/>
  <c r="E36" i="6"/>
  <c r="F38" i="4"/>
  <c r="G38" i="4" s="1"/>
  <c r="D40" i="4"/>
  <c r="E39" i="4"/>
  <c r="F38" i="3"/>
  <c r="G38" i="3" s="1"/>
  <c r="D40" i="3"/>
  <c r="E39" i="3"/>
  <c r="F38" i="2"/>
  <c r="G38" i="2"/>
  <c r="D40" i="2"/>
  <c r="E39" i="2"/>
  <c r="F36" i="6" l="1"/>
  <c r="G36" i="6" s="1"/>
  <c r="E37" i="6"/>
  <c r="D38" i="6"/>
  <c r="F39" i="4"/>
  <c r="G39" i="4"/>
  <c r="D41" i="4"/>
  <c r="E40" i="4"/>
  <c r="F39" i="3"/>
  <c r="G39" i="3"/>
  <c r="D41" i="3"/>
  <c r="E40" i="3"/>
  <c r="F39" i="2"/>
  <c r="G39" i="2"/>
  <c r="D41" i="2"/>
  <c r="E40" i="2"/>
  <c r="D39" i="6" l="1"/>
  <c r="E38" i="6"/>
  <c r="F37" i="6"/>
  <c r="G37" i="6" s="1"/>
  <c r="F40" i="4"/>
  <c r="G40" i="4" s="1"/>
  <c r="E41" i="4"/>
  <c r="D42" i="4"/>
  <c r="F40" i="3"/>
  <c r="G40" i="3" s="1"/>
  <c r="E41" i="3"/>
  <c r="D42" i="3"/>
  <c r="F40" i="2"/>
  <c r="G40" i="2" s="1"/>
  <c r="D42" i="2"/>
  <c r="E41" i="2"/>
  <c r="F38" i="6" l="1"/>
  <c r="G38" i="6" s="1"/>
  <c r="D40" i="6"/>
  <c r="E39" i="6"/>
  <c r="D43" i="4"/>
  <c r="E42" i="4"/>
  <c r="F41" i="4"/>
  <c r="G41" i="4" s="1"/>
  <c r="D43" i="3"/>
  <c r="E42" i="3"/>
  <c r="F41" i="3"/>
  <c r="G41" i="3" s="1"/>
  <c r="D43" i="2"/>
  <c r="E42" i="2"/>
  <c r="F41" i="2"/>
  <c r="G41" i="2" s="1"/>
  <c r="F39" i="6" l="1"/>
  <c r="G39" i="6" s="1"/>
  <c r="D41" i="6"/>
  <c r="E40" i="6"/>
  <c r="F42" i="4"/>
  <c r="G42" i="4" s="1"/>
  <c r="D45" i="4"/>
  <c r="E43" i="4"/>
  <c r="F42" i="3"/>
  <c r="G42" i="3" s="1"/>
  <c r="D45" i="3"/>
  <c r="E43" i="3"/>
  <c r="F42" i="2"/>
  <c r="G42" i="2" s="1"/>
  <c r="D45" i="2"/>
  <c r="E43" i="2"/>
  <c r="F40" i="6" l="1"/>
  <c r="G40" i="6" s="1"/>
  <c r="D42" i="6"/>
  <c r="E41" i="6"/>
  <c r="F43" i="4"/>
  <c r="G43" i="4" s="1"/>
  <c r="D46" i="4"/>
  <c r="E45" i="4"/>
  <c r="F43" i="3"/>
  <c r="G43" i="3" s="1"/>
  <c r="D46" i="3"/>
  <c r="E45" i="3"/>
  <c r="F43" i="2"/>
  <c r="G43" i="2" s="1"/>
  <c r="D46" i="2"/>
  <c r="E45" i="2"/>
  <c r="F41" i="6" l="1"/>
  <c r="G41" i="6"/>
  <c r="D43" i="6"/>
  <c r="E42" i="6"/>
  <c r="F45" i="4"/>
  <c r="G45" i="4" s="1"/>
  <c r="D47" i="4"/>
  <c r="E46" i="4"/>
  <c r="D47" i="3"/>
  <c r="E46" i="3"/>
  <c r="F45" i="3"/>
  <c r="G45" i="3" s="1"/>
  <c r="F45" i="2"/>
  <c r="G45" i="2" s="1"/>
  <c r="D47" i="2"/>
  <c r="E46" i="2"/>
  <c r="G42" i="6" l="1"/>
  <c r="F42" i="6"/>
  <c r="E43" i="6"/>
  <c r="D45" i="6"/>
  <c r="F46" i="4"/>
  <c r="G46" i="4" s="1"/>
  <c r="E47" i="4"/>
  <c r="D48" i="4"/>
  <c r="G46" i="3"/>
  <c r="F46" i="3"/>
  <c r="D48" i="3"/>
  <c r="E47" i="3"/>
  <c r="F46" i="2"/>
  <c r="G46" i="2"/>
  <c r="D48" i="2"/>
  <c r="E47" i="2"/>
  <c r="D46" i="6" l="1"/>
  <c r="E45" i="6"/>
  <c r="F43" i="6"/>
  <c r="G43" i="6" s="1"/>
  <c r="D49" i="4"/>
  <c r="E48" i="4"/>
  <c r="F47" i="4"/>
  <c r="G47" i="4"/>
  <c r="F47" i="3"/>
  <c r="G47" i="3" s="1"/>
  <c r="D49" i="3"/>
  <c r="E48" i="3"/>
  <c r="F47" i="2"/>
  <c r="G47" i="2"/>
  <c r="D49" i="2"/>
  <c r="E48" i="2"/>
  <c r="F45" i="6" l="1"/>
  <c r="G45" i="6" s="1"/>
  <c r="D47" i="6"/>
  <c r="E46" i="6"/>
  <c r="F48" i="4"/>
  <c r="G48" i="4" s="1"/>
  <c r="E49" i="4"/>
  <c r="D50" i="4"/>
  <c r="E49" i="3"/>
  <c r="D50" i="3"/>
  <c r="F48" i="3"/>
  <c r="G48" i="3" s="1"/>
  <c r="F48" i="2"/>
  <c r="G48" i="2" s="1"/>
  <c r="D50" i="2"/>
  <c r="E49" i="2"/>
  <c r="F46" i="6" l="1"/>
  <c r="G46" i="6" s="1"/>
  <c r="D48" i="6"/>
  <c r="E47" i="6"/>
  <c r="D51" i="4"/>
  <c r="E50" i="4"/>
  <c r="F49" i="4"/>
  <c r="G49" i="4" s="1"/>
  <c r="G49" i="3"/>
  <c r="F49" i="3"/>
  <c r="D51" i="3"/>
  <c r="E50" i="3"/>
  <c r="F49" i="2"/>
  <c r="G49" i="2" s="1"/>
  <c r="D51" i="2"/>
  <c r="E50" i="2"/>
  <c r="F47" i="6" l="1"/>
  <c r="G47" i="6" s="1"/>
  <c r="D49" i="6"/>
  <c r="E48" i="6"/>
  <c r="F50" i="4"/>
  <c r="G50" i="4" s="1"/>
  <c r="D52" i="4"/>
  <c r="E51" i="4"/>
  <c r="G50" i="3"/>
  <c r="F50" i="3"/>
  <c r="D52" i="3"/>
  <c r="E51" i="3"/>
  <c r="F50" i="2"/>
  <c r="G50" i="2" s="1"/>
  <c r="D52" i="2"/>
  <c r="E51" i="2"/>
  <c r="F48" i="6" l="1"/>
  <c r="G48" i="6"/>
  <c r="D50" i="6"/>
  <c r="E49" i="6"/>
  <c r="D53" i="4"/>
  <c r="E52" i="4"/>
  <c r="F51" i="4"/>
  <c r="G51" i="4" s="1"/>
  <c r="D53" i="3"/>
  <c r="E52" i="3"/>
  <c r="F51" i="3"/>
  <c r="G51" i="3" s="1"/>
  <c r="F51" i="2"/>
  <c r="G51" i="2" s="1"/>
  <c r="D53" i="2"/>
  <c r="E52" i="2"/>
  <c r="F49" i="6" l="1"/>
  <c r="G49" i="6" s="1"/>
  <c r="E50" i="6"/>
  <c r="D51" i="6"/>
  <c r="F52" i="4"/>
  <c r="G52" i="4" s="1"/>
  <c r="E53" i="4"/>
  <c r="D54" i="4"/>
  <c r="D54" i="3"/>
  <c r="E53" i="3"/>
  <c r="F52" i="3"/>
  <c r="G52" i="3" s="1"/>
  <c r="F52" i="2"/>
  <c r="G52" i="2" s="1"/>
  <c r="D54" i="2"/>
  <c r="E53" i="2"/>
  <c r="D52" i="6" l="1"/>
  <c r="E51" i="6"/>
  <c r="F50" i="6"/>
  <c r="G50" i="6" s="1"/>
  <c r="D55" i="4"/>
  <c r="E54" i="4"/>
  <c r="F53" i="4"/>
  <c r="G53" i="4"/>
  <c r="F53" i="3"/>
  <c r="G53" i="3" s="1"/>
  <c r="D55" i="3"/>
  <c r="E54" i="3"/>
  <c r="F53" i="2"/>
  <c r="G53" i="2"/>
  <c r="D55" i="2"/>
  <c r="E54" i="2"/>
  <c r="F51" i="6" l="1"/>
  <c r="G51" i="6" s="1"/>
  <c r="D53" i="6"/>
  <c r="E52" i="6"/>
  <c r="F54" i="4"/>
  <c r="G54" i="4" s="1"/>
  <c r="E55" i="4"/>
  <c r="D56" i="4"/>
  <c r="E55" i="3"/>
  <c r="D56" i="3"/>
  <c r="F54" i="3"/>
  <c r="G54" i="3" s="1"/>
  <c r="D56" i="2"/>
  <c r="E55" i="2"/>
  <c r="F54" i="2"/>
  <c r="G54" i="2" s="1"/>
  <c r="F52" i="6" l="1"/>
  <c r="G52" i="6" s="1"/>
  <c r="D54" i="6"/>
  <c r="E53" i="6"/>
  <c r="D57" i="4"/>
  <c r="E56" i="4"/>
  <c r="F55" i="4"/>
  <c r="G55" i="4" s="1"/>
  <c r="D57" i="3"/>
  <c r="E56" i="3"/>
  <c r="F55" i="3"/>
  <c r="G55" i="3" s="1"/>
  <c r="F55" i="2"/>
  <c r="G55" i="2" s="1"/>
  <c r="D57" i="2"/>
  <c r="E56" i="2"/>
  <c r="F53" i="6" l="1"/>
  <c r="G53" i="6" s="1"/>
  <c r="D55" i="6"/>
  <c r="E54" i="6"/>
  <c r="F56" i="4"/>
  <c r="G56" i="4" s="1"/>
  <c r="D58" i="4"/>
  <c r="E57" i="4"/>
  <c r="D58" i="3"/>
  <c r="E57" i="3"/>
  <c r="F56" i="3"/>
  <c r="G56" i="3" s="1"/>
  <c r="F56" i="2"/>
  <c r="G56" i="2" s="1"/>
  <c r="D58" i="2"/>
  <c r="E57" i="2"/>
  <c r="F54" i="6" l="1"/>
  <c r="G54" i="6"/>
  <c r="D56" i="6"/>
  <c r="E55" i="6"/>
  <c r="F57" i="4"/>
  <c r="G57" i="4" s="1"/>
  <c r="D60" i="4"/>
  <c r="E58" i="4"/>
  <c r="D60" i="3"/>
  <c r="E58" i="3"/>
  <c r="F57" i="3"/>
  <c r="G57" i="3" s="1"/>
  <c r="D60" i="2"/>
  <c r="E58" i="2"/>
  <c r="G57" i="2"/>
  <c r="F57" i="2"/>
  <c r="F55" i="6" l="1"/>
  <c r="G55" i="6" s="1"/>
  <c r="E56" i="6"/>
  <c r="D57" i="6"/>
  <c r="G58" i="4"/>
  <c r="F58" i="4"/>
  <c r="D61" i="4"/>
  <c r="E60" i="4"/>
  <c r="D61" i="3"/>
  <c r="E60" i="3"/>
  <c r="F58" i="3"/>
  <c r="G58" i="3" s="1"/>
  <c r="F58" i="2"/>
  <c r="G58" i="2"/>
  <c r="D61" i="2"/>
  <c r="E60" i="2"/>
  <c r="D58" i="6" l="1"/>
  <c r="E57" i="6"/>
  <c r="F56" i="6"/>
  <c r="G56" i="6" s="1"/>
  <c r="F60" i="4"/>
  <c r="G60" i="4" s="1"/>
  <c r="E61" i="4"/>
  <c r="D62" i="4"/>
  <c r="D62" i="3"/>
  <c r="E61" i="3"/>
  <c r="F60" i="3"/>
  <c r="G60" i="3" s="1"/>
  <c r="F60" i="2"/>
  <c r="G60" i="2"/>
  <c r="D62" i="2"/>
  <c r="E61" i="2"/>
  <c r="F57" i="6" l="1"/>
  <c r="G57" i="6" s="1"/>
  <c r="D60" i="6"/>
  <c r="E58" i="6"/>
  <c r="F61" i="4"/>
  <c r="G61" i="4"/>
  <c r="D63" i="4"/>
  <c r="E62" i="4"/>
  <c r="D63" i="3"/>
  <c r="E62" i="3"/>
  <c r="F61" i="3"/>
  <c r="G61" i="3"/>
  <c r="F61" i="2"/>
  <c r="G61" i="2"/>
  <c r="D63" i="2"/>
  <c r="E62" i="2"/>
  <c r="F58" i="6" l="1"/>
  <c r="G58" i="6" s="1"/>
  <c r="D61" i="6"/>
  <c r="E60" i="6"/>
  <c r="F62" i="4"/>
  <c r="G62" i="4" s="1"/>
  <c r="E63" i="4"/>
  <c r="D64" i="4"/>
  <c r="F62" i="3"/>
  <c r="G62" i="3" s="1"/>
  <c r="E63" i="3"/>
  <c r="D64" i="3"/>
  <c r="F62" i="2"/>
  <c r="G62" i="2" s="1"/>
  <c r="D64" i="2"/>
  <c r="E63" i="2"/>
  <c r="F60" i="6" l="1"/>
  <c r="G60" i="6" s="1"/>
  <c r="D62" i="6"/>
  <c r="E61" i="6"/>
  <c r="F63" i="4"/>
  <c r="G63" i="4" s="1"/>
  <c r="D65" i="4"/>
  <c r="E64" i="4"/>
  <c r="D65" i="3"/>
  <c r="E64" i="3"/>
  <c r="F63" i="3"/>
  <c r="G63" i="3" s="1"/>
  <c r="F63" i="2"/>
  <c r="G63" i="2" s="1"/>
  <c r="D65" i="2"/>
  <c r="E64" i="2"/>
  <c r="F61" i="6" l="1"/>
  <c r="G61" i="6"/>
  <c r="D63" i="6"/>
  <c r="E62" i="6"/>
  <c r="F64" i="4"/>
  <c r="G64" i="4" s="1"/>
  <c r="D66" i="4"/>
  <c r="E65" i="4"/>
  <c r="F64" i="3"/>
  <c r="G64" i="3" s="1"/>
  <c r="D66" i="3"/>
  <c r="E65" i="3"/>
  <c r="D66" i="2"/>
  <c r="E65" i="2"/>
  <c r="G64" i="2"/>
  <c r="F64" i="2"/>
  <c r="F62" i="6" l="1"/>
  <c r="G62" i="6" s="1"/>
  <c r="E63" i="6"/>
  <c r="D64" i="6"/>
  <c r="F65" i="4"/>
  <c r="G65" i="4" s="1"/>
  <c r="D67" i="4"/>
  <c r="E66" i="4"/>
  <c r="F65" i="3"/>
  <c r="G65" i="3" s="1"/>
  <c r="D67" i="3"/>
  <c r="E66" i="3"/>
  <c r="F65" i="2"/>
  <c r="G65" i="2" s="1"/>
  <c r="D67" i="2"/>
  <c r="E66" i="2"/>
  <c r="D65" i="6" l="1"/>
  <c r="E64" i="6"/>
  <c r="F63" i="6"/>
  <c r="G63" i="6" s="1"/>
  <c r="F66" i="4"/>
  <c r="G66" i="4" s="1"/>
  <c r="D68" i="4"/>
  <c r="E68" i="4" s="1"/>
  <c r="E67" i="4"/>
  <c r="F66" i="3"/>
  <c r="G66" i="3" s="1"/>
  <c r="D68" i="3"/>
  <c r="E68" i="3" s="1"/>
  <c r="E67" i="3"/>
  <c r="D68" i="2"/>
  <c r="E68" i="2" s="1"/>
  <c r="E67" i="2"/>
  <c r="F66" i="2"/>
  <c r="G66" i="2"/>
  <c r="F64" i="6" l="1"/>
  <c r="G64" i="6" s="1"/>
  <c r="D66" i="6"/>
  <c r="E65" i="6"/>
  <c r="F67" i="4"/>
  <c r="G67" i="4"/>
  <c r="F68" i="4"/>
  <c r="G68" i="4" s="1"/>
  <c r="F68" i="3"/>
  <c r="G68" i="3" s="1"/>
  <c r="F67" i="3"/>
  <c r="G67" i="3"/>
  <c r="F67" i="2"/>
  <c r="G67" i="2"/>
  <c r="F68" i="2"/>
  <c r="G68" i="2" s="1"/>
  <c r="F65" i="6" l="1"/>
  <c r="G65" i="6" s="1"/>
  <c r="D67" i="6"/>
  <c r="E66" i="6"/>
  <c r="F66" i="6" l="1"/>
  <c r="G66" i="6" s="1"/>
  <c r="D68" i="6"/>
  <c r="E68" i="6" s="1"/>
  <c r="E67" i="6"/>
  <c r="F67" i="6" l="1"/>
  <c r="G67" i="6"/>
  <c r="F68" i="6"/>
  <c r="G68" i="6" s="1"/>
</calcChain>
</file>

<file path=xl/sharedStrings.xml><?xml version="1.0" encoding="utf-8"?>
<sst xmlns="http://schemas.openxmlformats.org/spreadsheetml/2006/main" count="2353" uniqueCount="266">
  <si>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</si>
  <si>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</si>
  <si>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</si>
  <si>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</si>
  <si>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</si>
  <si>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</si>
  <si>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</si>
  <si>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</si>
  <si>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02.07.26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</si>
  <si>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</si>
  <si>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</si>
  <si>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</si>
  <si>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</si>
  <si>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</si>
  <si>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</si>
  <si>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</si>
  <si>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</si>
  <si>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</si>
  <si>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</si>
  <si>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</si>
  <si>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</si>
  <si>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</si>
  <si>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</si>
  <si>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</si>
  <si>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</si>
  <si>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</si>
  <si>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</si>
  <si>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</si>
  <si>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</si>
  <si>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</si>
  <si>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</si>
  <si>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</si>
  <si>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</si>
  <si>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</si>
  <si>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</si>
  <si>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</si>
  <si>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</si>
  <si>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</si>
  <si>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</si>
  <si>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</si>
  <si>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</si>
  <si>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</si>
  <si>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</si>
  <si>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</si>
  <si>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</si>
  <si>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</si>
  <si>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</si>
  <si>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</si>
  <si>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</si>
  <si>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</si>
  <si>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</si>
  <si>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</si>
  <si>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</si>
  <si>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</si>
  <si>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</si>
  <si>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</si>
  <si>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</si>
  <si>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</si>
  <si>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</si>
  <si>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</si>
  <si>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</si>
  <si>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</si>
  <si>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</si>
  <si>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</si>
  <si>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</si>
  <si>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</si>
  <si>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</si>
  <si>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</si>
  <si>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</si>
  <si>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</si>
  <si>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</si>
  <si>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</si>
  <si>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</si>
  <si>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</si>
  <si>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</si>
  <si>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</si>
  <si>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</si>
  <si>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</si>
  <si>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</si>
  <si>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</si>
  <si>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</si>
  <si>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</si>
  <si>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</si>
  <si>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</si>
  <si>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</si>
  <si>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</si>
  <si>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</si>
  <si>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</si>
  <si>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</si>
  <si>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</si>
  <si>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</si>
  <si>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</si>
  <si>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</si>
  <si>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</si>
  <si>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</si>
  <si>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</si>
  <si>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</si>
  <si>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</si>
  <si>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</si>
  <si>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</si>
  <si>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</si>
  <si>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</si>
  <si>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</si>
  <si>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</si>
  <si>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</si>
  <si>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</si>
  <si>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</si>
  <si>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</si>
  <si>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</si>
  <si>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</si>
  <si>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</si>
  <si>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</si>
  <si>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</si>
  <si>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</si>
  <si>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</si>
  <si>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</si>
  <si>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</si>
  <si>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</si>
  <si>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</si>
  <si>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</si>
  <si>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</si>
  <si>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</si>
  <si>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</si>
  <si>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</si>
  <si>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</si>
  <si>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</si>
  <si>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</si>
  <si>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</si>
  <si>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</si>
  <si>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</si>
  <si>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</si>
  <si>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</si>
  <si>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</si>
  <si>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</si>
  <si>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</si>
  <si>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</si>
  <si>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</si>
  <si>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</si>
  <si>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</si>
  <si>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</si>
  <si>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</si>
  <si>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</si>
  <si>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</si>
  <si>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</si>
  <si>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</si>
  <si>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</si>
  <si>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</si>
  <si>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</si>
  <si>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</si>
  <si>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</si>
  <si>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</si>
  <si>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</si>
  <si>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</si>
  <si>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</si>
  <si>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</si>
  <si>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</si>
  <si>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</si>
  <si>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</si>
  <si>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</si>
  <si>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</si>
  <si>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</si>
  <si>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</si>
  <si>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</si>
  <si>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</si>
  <si>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</si>
  <si>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</si>
  <si>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</si>
  <si>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</si>
  <si>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</si>
  <si>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</si>
  <si>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</si>
  <si>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</si>
  <si>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</si>
  <si>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</si>
  <si>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</si>
  <si>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</si>
  <si>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</si>
  <si>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</si>
  <si>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BHIWANDI -5</t>
  </si>
  <si>
    <t>KALYAN -5</t>
  </si>
  <si>
    <t>KHOPOLI -5</t>
  </si>
  <si>
    <t>MANGAON -5</t>
  </si>
  <si>
    <t>MUMBAI -5</t>
  </si>
  <si>
    <t>MURBAD -5</t>
  </si>
  <si>
    <t>NAGOTHANE -5</t>
  </si>
  <si>
    <t>PALGHAR -5</t>
  </si>
  <si>
    <t>PANVEL -5</t>
  </si>
  <si>
    <t>THANE -5</t>
  </si>
  <si>
    <t>ULHASNAGAR -5</t>
  </si>
  <si>
    <t>VASAI -5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</si>
  <si>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</si>
  <si>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</si>
  <si>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</si>
  <si>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</si>
  <si>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BHIWANDI</t>
  </si>
  <si>
    <t>HDPE / PP / LLDPE PRICES EX-HALDIA PETROCHEMICALS LTD. PLANT FOR NASIK</t>
  </si>
  <si>
    <t>IGHATPURI -5</t>
  </si>
  <si>
    <t>SINNAR -5</t>
  </si>
  <si>
    <t>NASIK -5</t>
  </si>
  <si>
    <t>HDPE / PP / LLDPE PRICES EX-HALDIA PETROCHEMICALS LTD. PLANT FOR PUNE</t>
  </si>
  <si>
    <t>AHMEDNAGAR -5</t>
  </si>
  <si>
    <t>LONAVALE -5</t>
  </si>
  <si>
    <t>PUNE -5</t>
  </si>
  <si>
    <t>HDPE / PP / LLDPE PRICES EX-HALDIA PETROCHEMICALS LTD. PLANT FOR KOLHAPUR</t>
  </si>
  <si>
    <t>BARSI -5</t>
  </si>
  <si>
    <t>KAGAL -6</t>
  </si>
  <si>
    <t>KOLHAPUR -6</t>
  </si>
  <si>
    <t>LATUR -4</t>
  </si>
  <si>
    <t>OSMANABAD -6</t>
  </si>
  <si>
    <t>SANGLI -6</t>
  </si>
  <si>
    <t>SATARA -5</t>
  </si>
  <si>
    <t>SOLAPUR -5</t>
  </si>
  <si>
    <t>WAI -5</t>
  </si>
  <si>
    <t>CHIPLUN -5</t>
  </si>
  <si>
    <t>RATNAGIRI -6</t>
  </si>
  <si>
    <t>HDPE / PP / LLDPE PRICES EX-HALDIA PETROCHEMICALS LTD. PLANT FOR NAGPUR</t>
  </si>
  <si>
    <t>AKOLA -4</t>
  </si>
  <si>
    <t>CHANDRAPUR -3</t>
  </si>
  <si>
    <t>WARDHA -3</t>
  </si>
  <si>
    <t>NAGPUR -3</t>
  </si>
  <si>
    <t>HDPE / PP / LLDPE PRICES EX-HALDIA PETROCHEMICALS LTD. PLANT FOR JALGAON</t>
  </si>
  <si>
    <t xml:space="preserve">DHULE -5    </t>
  </si>
  <si>
    <t>JALGAON -4</t>
  </si>
  <si>
    <t>HDPE / PP / LLDPE PRICES EX-HALDIA PETROCHEMICALS LTD. PLANT FOR SURAT</t>
  </si>
  <si>
    <t>UMERGAON -5</t>
  </si>
  <si>
    <t>VALSAD -5</t>
  </si>
  <si>
    <t>VAPI -5</t>
  </si>
  <si>
    <t>SARIGRAM -5</t>
  </si>
  <si>
    <t>HAZIRA -5</t>
  </si>
  <si>
    <t>SURAT -5</t>
  </si>
  <si>
    <t>NAVSARI -5</t>
  </si>
  <si>
    <t>HDPE / PP / LLDPE PRICES EX-HALDIA PETROCHEMICALS LTD. PLANT FOR VADODARA</t>
  </si>
  <si>
    <t>ANKLESHWAR -5</t>
  </si>
  <si>
    <t>BHARUCH -5</t>
  </si>
  <si>
    <t>DAHEJ -5</t>
  </si>
  <si>
    <t>GODHRA -5</t>
  </si>
  <si>
    <t>HALOL -5</t>
  </si>
  <si>
    <t>KALOL -5</t>
  </si>
  <si>
    <t>SAVLI -5</t>
  </si>
  <si>
    <t>VADODARA(BARODA) -5</t>
  </si>
  <si>
    <t>HDPE / PP / LLDPE PRICES EX-HALDIA PETROCHEMICALS LTD. PLANT FOR MEHSANA</t>
  </si>
  <si>
    <t>HIMATNAGAR -5</t>
  </si>
  <si>
    <t>KADI -5</t>
  </si>
  <si>
    <t>KALOL(MEHSANA) -5</t>
  </si>
  <si>
    <t>PATAN -5</t>
  </si>
  <si>
    <t>HDPE / PP / LLDPE PRICES EX-HALDIA PETROCHEMICALS LTD. PLANT FOR BHAVNAGAR</t>
  </si>
  <si>
    <t>BHAVNAGAR -6</t>
  </si>
  <si>
    <t>MAHUVA -6</t>
  </si>
  <si>
    <t>HDPE / PP / LLDPE PRICES EX-HALDIA PETROCHEMICALS LTD. PLANT FOR GANDHIDHAM</t>
  </si>
  <si>
    <t>GANDHIDHAM -7</t>
  </si>
  <si>
    <t>MUNDRA -7</t>
  </si>
  <si>
    <t>HDPE / PP / LLDPE PRICES EX-HALDIA PETROCHEMICALS LTD. PLANT FOR AHMEDABAD</t>
  </si>
  <si>
    <t>AHMEDABAD -5</t>
  </si>
  <si>
    <t>DHOLKA -5</t>
  </si>
  <si>
    <t>GANDHINAGAR -6</t>
  </si>
  <si>
    <t>KHEDA -5</t>
  </si>
  <si>
    <t>SANAND -5</t>
  </si>
  <si>
    <t>SURENDRANAGAR -6</t>
  </si>
  <si>
    <t>VATVA -5</t>
  </si>
  <si>
    <t>DEKAWADA -5</t>
  </si>
  <si>
    <t>HDPE / PP / LLDPE PRICES EX-HALDIA PETROCHEMICALS LTD. PLANT FOR RAJKOT</t>
  </si>
  <si>
    <t>JAMNAGAR -7</t>
  </si>
  <si>
    <t>JUNAGADH -6</t>
  </si>
  <si>
    <t>PORBANDAR -7</t>
  </si>
  <si>
    <t>RAJKOT -6</t>
  </si>
  <si>
    <t>SHAPAR 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</si>
</sst>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0" applyNumberFormat="1" applyFo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9" fontId="5" fillId="0" borderId="7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/>
    <xf numFmtId="1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02.07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BHIWANDI"/>
      <sheetName val="NASIK"/>
      <sheetName val="PUNE"/>
      <sheetName val="KOLHAPUR"/>
      <sheetName val="NAGPUR"/>
      <sheetName val="JALGAON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PYRAMID"/>
      <sheetName val="AVH"/>
    </sheetNames>
    <sheetDataSet>
      <sheetData sheetId="0">
        <row r="72">
          <cell r="B72">
            <v>149346</v>
          </cell>
          <cell r="C72">
            <v>151096</v>
          </cell>
          <cell r="D72">
            <v>149846</v>
          </cell>
          <cell r="E72">
            <v>151237</v>
          </cell>
          <cell r="F72">
            <v>151449</v>
          </cell>
          <cell r="G72">
            <v>141309</v>
          </cell>
          <cell r="H72">
            <v>140559</v>
          </cell>
          <cell r="I72">
            <v>139294</v>
          </cell>
          <cell r="J72">
            <v>141294</v>
          </cell>
          <cell r="N72">
            <v>152637</v>
          </cell>
          <cell r="Q72">
            <v>140472</v>
          </cell>
          <cell r="R72">
            <v>139446</v>
          </cell>
          <cell r="S72">
            <v>141446</v>
          </cell>
          <cell r="T72">
            <v>150137</v>
          </cell>
          <cell r="U72">
            <v>150137</v>
          </cell>
          <cell r="W72">
            <v>146176</v>
          </cell>
          <cell r="X72">
            <v>146176</v>
          </cell>
          <cell r="Y72">
            <v>144176</v>
          </cell>
        </row>
        <row r="86">
          <cell r="B86">
            <v>149408</v>
          </cell>
          <cell r="C86">
            <v>151158</v>
          </cell>
          <cell r="D86">
            <v>149908</v>
          </cell>
          <cell r="E86">
            <v>150927</v>
          </cell>
          <cell r="F86">
            <v>150768</v>
          </cell>
          <cell r="G86">
            <v>141187</v>
          </cell>
          <cell r="H86">
            <v>140377</v>
          </cell>
          <cell r="I86">
            <v>138989</v>
          </cell>
          <cell r="J86">
            <v>140989</v>
          </cell>
          <cell r="M86">
            <v>152327</v>
          </cell>
          <cell r="N86">
            <v>152327</v>
          </cell>
          <cell r="Q86">
            <v>140642</v>
          </cell>
          <cell r="R86">
            <v>139379</v>
          </cell>
          <cell r="S86">
            <v>141379</v>
          </cell>
          <cell r="T86">
            <v>149827</v>
          </cell>
          <cell r="U86">
            <v>149827</v>
          </cell>
          <cell r="W86">
            <v>145734</v>
          </cell>
          <cell r="X86">
            <v>145734</v>
          </cell>
          <cell r="Y86">
            <v>143734</v>
          </cell>
        </row>
      </sheetData>
      <sheetData sheetId="1">
        <row r="68">
          <cell r="B68">
            <v>149279</v>
          </cell>
          <cell r="C68">
            <v>151029</v>
          </cell>
          <cell r="D68">
            <v>149779</v>
          </cell>
          <cell r="E68">
            <v>151377</v>
          </cell>
          <cell r="F68">
            <v>151378</v>
          </cell>
          <cell r="G68">
            <v>141438</v>
          </cell>
          <cell r="H68">
            <v>140738</v>
          </cell>
          <cell r="I68">
            <v>138808</v>
          </cell>
          <cell r="J68">
            <v>140808</v>
          </cell>
          <cell r="M68">
            <v>152777</v>
          </cell>
          <cell r="N68">
            <v>152777</v>
          </cell>
          <cell r="Q68">
            <v>140399</v>
          </cell>
          <cell r="R68">
            <v>139329</v>
          </cell>
          <cell r="S68">
            <v>141329</v>
          </cell>
          <cell r="T68">
            <v>150277</v>
          </cell>
          <cell r="U68">
            <v>150277</v>
          </cell>
          <cell r="W68">
            <v>146412</v>
          </cell>
          <cell r="X68">
            <v>146412</v>
          </cell>
          <cell r="Y68">
            <v>144412</v>
          </cell>
          <cell r="Z68">
            <v>142412</v>
          </cell>
          <cell r="AA68">
            <v>134899</v>
          </cell>
          <cell r="AB68">
            <v>148378</v>
          </cell>
          <cell r="AC68">
            <v>146279</v>
          </cell>
        </row>
        <row r="69">
          <cell r="B69">
            <v>147243</v>
          </cell>
          <cell r="C69">
            <v>148993</v>
          </cell>
          <cell r="D69">
            <v>147743</v>
          </cell>
          <cell r="E69">
            <v>149359</v>
          </cell>
          <cell r="F69">
            <v>149941</v>
          </cell>
          <cell r="G69">
            <v>139619</v>
          </cell>
          <cell r="H69">
            <v>138651</v>
          </cell>
          <cell r="I69">
            <v>137414</v>
          </cell>
          <cell r="J69">
            <v>139414</v>
          </cell>
          <cell r="M69">
            <v>150759</v>
          </cell>
          <cell r="N69">
            <v>150759</v>
          </cell>
          <cell r="Q69">
            <v>138836</v>
          </cell>
          <cell r="R69">
            <v>137393</v>
          </cell>
          <cell r="S69">
            <v>139393</v>
          </cell>
          <cell r="T69">
            <v>148259</v>
          </cell>
          <cell r="U69">
            <v>148259</v>
          </cell>
          <cell r="W69">
            <v>144073</v>
          </cell>
          <cell r="X69">
            <v>144073</v>
          </cell>
          <cell r="Y69">
            <v>142073</v>
          </cell>
          <cell r="Z69">
            <v>140073</v>
          </cell>
          <cell r="AA69">
            <v>133336</v>
          </cell>
          <cell r="AB69">
            <v>146941</v>
          </cell>
          <cell r="AC69">
            <v>144243</v>
          </cell>
        </row>
        <row r="71">
          <cell r="B71">
            <v>146797</v>
          </cell>
          <cell r="C71">
            <v>148547</v>
          </cell>
          <cell r="D71">
            <v>147297</v>
          </cell>
          <cell r="E71">
            <v>148758</v>
          </cell>
          <cell r="F71">
            <v>148262</v>
          </cell>
          <cell r="G71">
            <v>138522</v>
          </cell>
          <cell r="H71">
            <v>137772</v>
          </cell>
          <cell r="I71">
            <v>135592</v>
          </cell>
          <cell r="J71">
            <v>137592</v>
          </cell>
          <cell r="M71">
            <v>150158</v>
          </cell>
          <cell r="N71">
            <v>150158</v>
          </cell>
          <cell r="Q71">
            <v>138019</v>
          </cell>
          <cell r="R71">
            <v>136247</v>
          </cell>
          <cell r="S71">
            <v>138247</v>
          </cell>
          <cell r="T71">
            <v>147658</v>
          </cell>
          <cell r="U71">
            <v>147658</v>
          </cell>
          <cell r="W71">
            <v>143791</v>
          </cell>
          <cell r="X71">
            <v>143791</v>
          </cell>
          <cell r="Y71">
            <v>141791</v>
          </cell>
          <cell r="Z71">
            <v>139791</v>
          </cell>
          <cell r="AA71">
            <v>132519</v>
          </cell>
          <cell r="AB71">
            <v>145262</v>
          </cell>
          <cell r="AC71">
            <v>143797</v>
          </cell>
        </row>
        <row r="72">
          <cell r="B72">
            <v>146129</v>
          </cell>
          <cell r="C72">
            <v>147879</v>
          </cell>
          <cell r="D72">
            <v>146629</v>
          </cell>
          <cell r="E72">
            <v>148131</v>
          </cell>
          <cell r="F72">
            <v>147985</v>
          </cell>
          <cell r="G72">
            <v>138345</v>
          </cell>
          <cell r="H72">
            <v>137395</v>
          </cell>
          <cell r="I72">
            <v>136185</v>
          </cell>
          <cell r="J72">
            <v>138185</v>
          </cell>
          <cell r="M72">
            <v>149531</v>
          </cell>
          <cell r="N72">
            <v>149531</v>
          </cell>
          <cell r="Q72">
            <v>137402</v>
          </cell>
          <cell r="R72">
            <v>136279</v>
          </cell>
          <cell r="S72">
            <v>138279</v>
          </cell>
          <cell r="T72">
            <v>147031</v>
          </cell>
          <cell r="U72">
            <v>147031</v>
          </cell>
          <cell r="W72">
            <v>142562</v>
          </cell>
          <cell r="X72">
            <v>142562</v>
          </cell>
          <cell r="Y72">
            <v>140562</v>
          </cell>
          <cell r="Z72">
            <v>138562</v>
          </cell>
          <cell r="AA72">
            <v>131902</v>
          </cell>
          <cell r="AB72">
            <v>144985</v>
          </cell>
          <cell r="AC72">
            <v>143129</v>
          </cell>
        </row>
        <row r="73">
          <cell r="B73">
            <v>145960</v>
          </cell>
          <cell r="C73">
            <v>147710</v>
          </cell>
          <cell r="D73">
            <v>146460</v>
          </cell>
          <cell r="E73">
            <v>147851</v>
          </cell>
          <cell r="F73">
            <v>148063</v>
          </cell>
          <cell r="G73">
            <v>137923</v>
          </cell>
          <cell r="H73">
            <v>137173</v>
          </cell>
          <cell r="I73">
            <v>135908</v>
          </cell>
          <cell r="J73">
            <v>137908</v>
          </cell>
          <cell r="M73">
            <v>149251</v>
          </cell>
          <cell r="N73">
            <v>149251</v>
          </cell>
          <cell r="Q73">
            <v>137085</v>
          </cell>
          <cell r="R73">
            <v>136060</v>
          </cell>
          <cell r="S73">
            <v>138060</v>
          </cell>
          <cell r="T73">
            <v>146751</v>
          </cell>
          <cell r="U73">
            <v>146751</v>
          </cell>
          <cell r="W73">
            <v>142790</v>
          </cell>
          <cell r="X73">
            <v>142790</v>
          </cell>
          <cell r="Y73">
            <v>140790</v>
          </cell>
          <cell r="Z73">
            <v>138790</v>
          </cell>
          <cell r="AA73">
            <v>131585</v>
          </cell>
          <cell r="AB73">
            <v>145063</v>
          </cell>
          <cell r="AC73">
            <v>142960</v>
          </cell>
        </row>
        <row r="74">
          <cell r="B74">
            <v>146830</v>
          </cell>
          <cell r="C74">
            <v>148580</v>
          </cell>
          <cell r="D74">
            <v>147330</v>
          </cell>
          <cell r="E74">
            <v>149098</v>
          </cell>
          <cell r="F74">
            <v>148404</v>
          </cell>
          <cell r="G74">
            <v>138764</v>
          </cell>
          <cell r="H74">
            <v>137764</v>
          </cell>
          <cell r="I74">
            <v>136834</v>
          </cell>
          <cell r="J74">
            <v>138834</v>
          </cell>
          <cell r="M74">
            <v>150498</v>
          </cell>
          <cell r="N74">
            <v>150498</v>
          </cell>
          <cell r="Q74">
            <v>138181</v>
          </cell>
          <cell r="R74">
            <v>137080</v>
          </cell>
          <cell r="S74">
            <v>139080</v>
          </cell>
          <cell r="T74">
            <v>147998</v>
          </cell>
          <cell r="U74">
            <v>147998</v>
          </cell>
          <cell r="W74">
            <v>143958</v>
          </cell>
          <cell r="X74">
            <v>143958</v>
          </cell>
          <cell r="Y74">
            <v>141958</v>
          </cell>
          <cell r="Z74">
            <v>139958</v>
          </cell>
          <cell r="AA74">
            <v>132681</v>
          </cell>
          <cell r="AB74">
            <v>145404</v>
          </cell>
          <cell r="AC74">
            <v>143830</v>
          </cell>
        </row>
        <row r="76">
          <cell r="B76">
            <v>146518</v>
          </cell>
          <cell r="C76">
            <v>148268</v>
          </cell>
          <cell r="D76">
            <v>147018</v>
          </cell>
          <cell r="E76">
            <v>148343</v>
          </cell>
          <cell r="F76">
            <v>148818</v>
          </cell>
          <cell r="G76">
            <v>138528</v>
          </cell>
          <cell r="H76">
            <v>137728</v>
          </cell>
          <cell r="I76">
            <v>136348</v>
          </cell>
          <cell r="J76">
            <v>138348</v>
          </cell>
          <cell r="M76">
            <v>149743</v>
          </cell>
          <cell r="N76">
            <v>149743</v>
          </cell>
          <cell r="Q76">
            <v>137519</v>
          </cell>
          <cell r="R76">
            <v>136518</v>
          </cell>
          <cell r="S76">
            <v>138518</v>
          </cell>
          <cell r="T76">
            <v>147243</v>
          </cell>
          <cell r="U76">
            <v>147243</v>
          </cell>
          <cell r="W76">
            <v>142813</v>
          </cell>
          <cell r="X76">
            <v>142813</v>
          </cell>
          <cell r="Y76">
            <v>140813</v>
          </cell>
          <cell r="Z76">
            <v>138813</v>
          </cell>
          <cell r="AA76">
            <v>132019</v>
          </cell>
          <cell r="AB76">
            <v>145818</v>
          </cell>
          <cell r="AC76">
            <v>143518</v>
          </cell>
        </row>
        <row r="77">
          <cell r="B77">
            <v>146847</v>
          </cell>
          <cell r="C77">
            <v>148597</v>
          </cell>
          <cell r="D77">
            <v>147347</v>
          </cell>
          <cell r="E77">
            <v>148428</v>
          </cell>
          <cell r="F77">
            <v>148004</v>
          </cell>
          <cell r="G77">
            <v>138688</v>
          </cell>
          <cell r="H77">
            <v>137878</v>
          </cell>
          <cell r="I77">
            <v>136502</v>
          </cell>
          <cell r="J77">
            <v>138502</v>
          </cell>
          <cell r="M77">
            <v>149828</v>
          </cell>
          <cell r="N77">
            <v>149828</v>
          </cell>
          <cell r="Q77">
            <v>137717</v>
          </cell>
          <cell r="R77">
            <v>136597</v>
          </cell>
          <cell r="S77">
            <v>138597</v>
          </cell>
          <cell r="T77">
            <v>147328</v>
          </cell>
          <cell r="U77">
            <v>147328</v>
          </cell>
          <cell r="W77">
            <v>143075</v>
          </cell>
          <cell r="X77">
            <v>143075</v>
          </cell>
          <cell r="Y77">
            <v>141075</v>
          </cell>
          <cell r="Z77">
            <v>139075</v>
          </cell>
          <cell r="AA77">
            <v>132217</v>
          </cell>
          <cell r="AB77">
            <v>145004</v>
          </cell>
          <cell r="AC77">
            <v>143847</v>
          </cell>
        </row>
        <row r="78">
          <cell r="B78">
            <v>146534</v>
          </cell>
          <cell r="C78">
            <v>148284</v>
          </cell>
          <cell r="D78">
            <v>147034</v>
          </cell>
          <cell r="E78">
            <v>148321</v>
          </cell>
          <cell r="F78">
            <v>148732</v>
          </cell>
          <cell r="G78">
            <v>138581</v>
          </cell>
          <cell r="H78">
            <v>137771</v>
          </cell>
          <cell r="I78">
            <v>136262</v>
          </cell>
          <cell r="J78">
            <v>138262</v>
          </cell>
          <cell r="M78">
            <v>149721</v>
          </cell>
          <cell r="N78">
            <v>149721</v>
          </cell>
          <cell r="Q78">
            <v>137676</v>
          </cell>
          <cell r="R78">
            <v>136542</v>
          </cell>
          <cell r="S78">
            <v>138542</v>
          </cell>
          <cell r="T78">
            <v>147221</v>
          </cell>
          <cell r="U78">
            <v>147221</v>
          </cell>
          <cell r="W78">
            <v>142696</v>
          </cell>
          <cell r="X78">
            <v>142696</v>
          </cell>
          <cell r="Y78">
            <v>140696</v>
          </cell>
          <cell r="Z78">
            <v>138696</v>
          </cell>
          <cell r="AA78">
            <v>132176</v>
          </cell>
          <cell r="AB78">
            <v>145732</v>
          </cell>
          <cell r="AC78">
            <v>143534</v>
          </cell>
        </row>
        <row r="79">
          <cell r="B79">
            <v>146736</v>
          </cell>
          <cell r="C79">
            <v>148486</v>
          </cell>
          <cell r="D79">
            <v>147236</v>
          </cell>
          <cell r="E79">
            <v>148535</v>
          </cell>
          <cell r="F79">
            <v>149038</v>
          </cell>
          <cell r="G79">
            <v>138795</v>
          </cell>
          <cell r="H79">
            <v>137948</v>
          </cell>
          <cell r="I79">
            <v>136601</v>
          </cell>
          <cell r="J79">
            <v>138601</v>
          </cell>
          <cell r="M79">
            <v>149935</v>
          </cell>
          <cell r="N79">
            <v>149935</v>
          </cell>
          <cell r="Q79">
            <v>137276</v>
          </cell>
          <cell r="R79">
            <v>136348</v>
          </cell>
          <cell r="S79">
            <v>138348</v>
          </cell>
          <cell r="T79">
            <v>147435</v>
          </cell>
          <cell r="U79">
            <v>147435</v>
          </cell>
          <cell r="W79">
            <v>142736</v>
          </cell>
          <cell r="X79">
            <v>142736</v>
          </cell>
          <cell r="Y79">
            <v>140736</v>
          </cell>
          <cell r="Z79">
            <v>138736</v>
          </cell>
          <cell r="AA79">
            <v>131776</v>
          </cell>
          <cell r="AB79">
            <v>146038</v>
          </cell>
          <cell r="AC79">
            <v>143736</v>
          </cell>
        </row>
        <row r="80">
          <cell r="B80">
            <v>146016</v>
          </cell>
          <cell r="C80">
            <v>147766</v>
          </cell>
          <cell r="D80">
            <v>146516</v>
          </cell>
          <cell r="E80">
            <v>148142</v>
          </cell>
          <cell r="F80">
            <v>148237</v>
          </cell>
          <cell r="G80">
            <v>138028</v>
          </cell>
          <cell r="H80">
            <v>137147</v>
          </cell>
          <cell r="I80">
            <v>135667</v>
          </cell>
          <cell r="J80">
            <v>137667</v>
          </cell>
          <cell r="M80">
            <v>149542</v>
          </cell>
          <cell r="N80">
            <v>149542</v>
          </cell>
          <cell r="Q80">
            <v>137228</v>
          </cell>
          <cell r="R80">
            <v>136266</v>
          </cell>
          <cell r="S80">
            <v>138266</v>
          </cell>
          <cell r="T80">
            <v>147042</v>
          </cell>
          <cell r="U80">
            <v>147042</v>
          </cell>
          <cell r="W80">
            <v>142378</v>
          </cell>
          <cell r="X80">
            <v>142378</v>
          </cell>
          <cell r="Y80">
            <v>140378</v>
          </cell>
          <cell r="Z80">
            <v>138378</v>
          </cell>
          <cell r="AA80">
            <v>131728</v>
          </cell>
          <cell r="AB80">
            <v>145237</v>
          </cell>
          <cell r="AC80">
            <v>143016</v>
          </cell>
        </row>
        <row r="81">
          <cell r="B81">
            <v>146191</v>
          </cell>
          <cell r="C81">
            <v>147941</v>
          </cell>
          <cell r="D81">
            <v>146691</v>
          </cell>
          <cell r="E81">
            <v>148674</v>
          </cell>
          <cell r="F81">
            <v>148412</v>
          </cell>
          <cell r="G81">
            <v>138222</v>
          </cell>
          <cell r="H81">
            <v>137322</v>
          </cell>
          <cell r="I81">
            <v>135842</v>
          </cell>
          <cell r="J81">
            <v>137842</v>
          </cell>
          <cell r="M81">
            <v>150074</v>
          </cell>
          <cell r="N81">
            <v>150074</v>
          </cell>
          <cell r="Q81">
            <v>137258</v>
          </cell>
          <cell r="R81">
            <v>136441</v>
          </cell>
          <cell r="S81">
            <v>138441</v>
          </cell>
          <cell r="T81">
            <v>147574</v>
          </cell>
          <cell r="U81">
            <v>147574</v>
          </cell>
          <cell r="W81">
            <v>142408</v>
          </cell>
          <cell r="X81">
            <v>142408</v>
          </cell>
          <cell r="Y81">
            <v>140408</v>
          </cell>
          <cell r="Z81">
            <v>138408</v>
          </cell>
          <cell r="AA81">
            <v>131758</v>
          </cell>
          <cell r="AB81">
            <v>145412</v>
          </cell>
          <cell r="AC81">
            <v>143191</v>
          </cell>
        </row>
        <row r="82">
          <cell r="B82">
            <v>145775</v>
          </cell>
          <cell r="C82">
            <v>147525</v>
          </cell>
          <cell r="D82">
            <v>146275</v>
          </cell>
          <cell r="E82">
            <v>147420</v>
          </cell>
          <cell r="F82">
            <v>148323</v>
          </cell>
          <cell r="G82">
            <v>137680</v>
          </cell>
          <cell r="H82">
            <v>136833</v>
          </cell>
          <cell r="I82">
            <v>135491</v>
          </cell>
          <cell r="J82">
            <v>137491</v>
          </cell>
          <cell r="M82">
            <v>148820</v>
          </cell>
          <cell r="N82">
            <v>148820</v>
          </cell>
          <cell r="Q82">
            <v>136578</v>
          </cell>
          <cell r="R82">
            <v>135725</v>
          </cell>
          <cell r="S82">
            <v>137725</v>
          </cell>
          <cell r="T82">
            <v>146320</v>
          </cell>
          <cell r="U82">
            <v>146320</v>
          </cell>
          <cell r="W82">
            <v>141993</v>
          </cell>
          <cell r="X82">
            <v>141993</v>
          </cell>
          <cell r="Y82">
            <v>139993</v>
          </cell>
          <cell r="Z82">
            <v>137993</v>
          </cell>
          <cell r="AA82">
            <v>131078</v>
          </cell>
          <cell r="AB82">
            <v>145323</v>
          </cell>
          <cell r="AC82">
            <v>142775</v>
          </cell>
        </row>
        <row r="86">
          <cell r="B86">
            <v>146526</v>
          </cell>
          <cell r="C86">
            <v>148276</v>
          </cell>
          <cell r="D86">
            <v>147026</v>
          </cell>
          <cell r="E86">
            <v>147953</v>
          </cell>
          <cell r="F86">
            <v>148194</v>
          </cell>
          <cell r="G86">
            <v>138213</v>
          </cell>
          <cell r="H86">
            <v>137403</v>
          </cell>
          <cell r="I86">
            <v>136015</v>
          </cell>
          <cell r="J86">
            <v>138015</v>
          </cell>
          <cell r="M86">
            <v>149353</v>
          </cell>
          <cell r="N86">
            <v>149353</v>
          </cell>
          <cell r="Q86">
            <v>137672</v>
          </cell>
          <cell r="R86">
            <v>136405</v>
          </cell>
          <cell r="S86">
            <v>138405</v>
          </cell>
          <cell r="T86">
            <v>146853</v>
          </cell>
          <cell r="U86">
            <v>146853</v>
          </cell>
          <cell r="W86">
            <v>142802</v>
          </cell>
          <cell r="X86">
            <v>142802</v>
          </cell>
          <cell r="Y86">
            <v>140802</v>
          </cell>
          <cell r="Z86">
            <v>138802</v>
          </cell>
          <cell r="AA86">
            <v>132172</v>
          </cell>
          <cell r="AB86">
            <v>145194</v>
          </cell>
          <cell r="AC86">
            <v>143526</v>
          </cell>
        </row>
        <row r="87">
          <cell r="B87">
            <v>146339</v>
          </cell>
          <cell r="C87">
            <v>148089</v>
          </cell>
          <cell r="D87">
            <v>146839</v>
          </cell>
          <cell r="E87">
            <v>147858</v>
          </cell>
          <cell r="F87">
            <v>147699</v>
          </cell>
          <cell r="G87">
            <v>138118</v>
          </cell>
          <cell r="H87">
            <v>137308</v>
          </cell>
          <cell r="I87">
            <v>135920</v>
          </cell>
          <cell r="J87">
            <v>137920</v>
          </cell>
          <cell r="M87">
            <v>149258</v>
          </cell>
          <cell r="N87">
            <v>149258</v>
          </cell>
          <cell r="Q87">
            <v>137573</v>
          </cell>
          <cell r="R87">
            <v>136310</v>
          </cell>
          <cell r="S87">
            <v>138310</v>
          </cell>
          <cell r="T87">
            <v>146758</v>
          </cell>
          <cell r="U87">
            <v>146758</v>
          </cell>
          <cell r="W87">
            <v>142665</v>
          </cell>
          <cell r="X87">
            <v>142665</v>
          </cell>
          <cell r="Y87">
            <v>140665</v>
          </cell>
          <cell r="Z87">
            <v>138665</v>
          </cell>
          <cell r="AA87">
            <v>132073</v>
          </cell>
          <cell r="AB87">
            <v>144699</v>
          </cell>
          <cell r="AC87">
            <v>143339</v>
          </cell>
        </row>
      </sheetData>
      <sheetData sheetId="2">
        <row r="65">
          <cell r="B65">
            <v>133072</v>
          </cell>
          <cell r="C65">
            <v>134072</v>
          </cell>
          <cell r="D65">
            <v>143172</v>
          </cell>
          <cell r="E65">
            <v>145172</v>
          </cell>
          <cell r="F65">
            <v>146852</v>
          </cell>
          <cell r="H65">
            <v>131072</v>
          </cell>
          <cell r="I65">
            <v>131072</v>
          </cell>
        </row>
        <row r="66">
          <cell r="B66">
            <v>131480</v>
          </cell>
          <cell r="C66">
            <v>132480</v>
          </cell>
          <cell r="D66">
            <v>141580</v>
          </cell>
          <cell r="E66">
            <v>143580</v>
          </cell>
          <cell r="F66">
            <v>144944</v>
          </cell>
          <cell r="H66">
            <v>129480</v>
          </cell>
          <cell r="I66">
            <v>129480</v>
          </cell>
        </row>
        <row r="68">
          <cell r="B68">
            <v>130541</v>
          </cell>
          <cell r="C68">
            <v>131541</v>
          </cell>
          <cell r="D68">
            <v>140641</v>
          </cell>
          <cell r="E68">
            <v>142641</v>
          </cell>
          <cell r="F68">
            <v>144331</v>
          </cell>
          <cell r="H68">
            <v>128541</v>
          </cell>
          <cell r="I68">
            <v>128541</v>
          </cell>
        </row>
        <row r="69">
          <cell r="B69">
            <v>129900</v>
          </cell>
          <cell r="C69">
            <v>130900</v>
          </cell>
          <cell r="D69">
            <v>139990</v>
          </cell>
          <cell r="E69">
            <v>141990</v>
          </cell>
          <cell r="F69">
            <v>143680</v>
          </cell>
          <cell r="H69">
            <v>127900</v>
          </cell>
          <cell r="I69">
            <v>127900</v>
          </cell>
        </row>
        <row r="70">
          <cell r="B70">
            <v>129601</v>
          </cell>
          <cell r="C70">
            <v>130601</v>
          </cell>
          <cell r="D70">
            <v>139691</v>
          </cell>
          <cell r="E70">
            <v>141691</v>
          </cell>
          <cell r="F70">
            <v>143391</v>
          </cell>
          <cell r="H70">
            <v>127601</v>
          </cell>
          <cell r="I70">
            <v>127601</v>
          </cell>
          <cell r="J70">
            <v>132987</v>
          </cell>
          <cell r="K70">
            <v>133987</v>
          </cell>
          <cell r="L70">
            <v>143077</v>
          </cell>
          <cell r="M70">
            <v>145077</v>
          </cell>
          <cell r="N70">
            <v>146777</v>
          </cell>
          <cell r="O70">
            <v>146277</v>
          </cell>
        </row>
        <row r="71">
          <cell r="B71">
            <v>130822</v>
          </cell>
          <cell r="C71">
            <v>131822</v>
          </cell>
          <cell r="D71">
            <v>140912</v>
          </cell>
          <cell r="E71">
            <v>142912</v>
          </cell>
          <cell r="F71">
            <v>144520</v>
          </cell>
          <cell r="H71">
            <v>128822</v>
          </cell>
          <cell r="I71">
            <v>128822</v>
          </cell>
        </row>
        <row r="73">
          <cell r="B73">
            <v>130143</v>
          </cell>
          <cell r="C73">
            <v>131143</v>
          </cell>
          <cell r="D73">
            <v>140223</v>
          </cell>
          <cell r="E73">
            <v>142223</v>
          </cell>
          <cell r="F73">
            <v>143913</v>
          </cell>
          <cell r="H73">
            <v>128143</v>
          </cell>
          <cell r="I73">
            <v>128143</v>
          </cell>
        </row>
        <row r="74">
          <cell r="B74">
            <v>130239</v>
          </cell>
          <cell r="C74">
            <v>131239</v>
          </cell>
          <cell r="D74">
            <v>140329</v>
          </cell>
          <cell r="E74">
            <v>142329</v>
          </cell>
          <cell r="F74">
            <v>144019</v>
          </cell>
          <cell r="H74">
            <v>128239</v>
          </cell>
          <cell r="I74">
            <v>128239</v>
          </cell>
        </row>
        <row r="75">
          <cell r="B75">
            <v>130140</v>
          </cell>
          <cell r="C75">
            <v>131140</v>
          </cell>
          <cell r="D75">
            <v>140230</v>
          </cell>
          <cell r="E75">
            <v>142230</v>
          </cell>
          <cell r="F75">
            <v>143913</v>
          </cell>
          <cell r="H75">
            <v>128140</v>
          </cell>
          <cell r="I75">
            <v>128140</v>
          </cell>
        </row>
        <row r="76">
          <cell r="B76">
            <v>130093</v>
          </cell>
          <cell r="C76">
            <v>131093</v>
          </cell>
          <cell r="D76">
            <v>140183</v>
          </cell>
          <cell r="E76">
            <v>142183</v>
          </cell>
          <cell r="F76">
            <v>143780</v>
          </cell>
          <cell r="I76">
            <v>128093</v>
          </cell>
        </row>
        <row r="77">
          <cell r="B77">
            <v>129788</v>
          </cell>
          <cell r="C77">
            <v>130788</v>
          </cell>
          <cell r="D77">
            <v>139878</v>
          </cell>
          <cell r="E77">
            <v>141878</v>
          </cell>
          <cell r="F77">
            <v>143568</v>
          </cell>
          <cell r="H77">
            <v>127788</v>
          </cell>
          <cell r="I77">
            <v>127788</v>
          </cell>
        </row>
        <row r="78">
          <cell r="B78">
            <v>130430</v>
          </cell>
          <cell r="C78">
            <v>131430</v>
          </cell>
          <cell r="D78">
            <v>140510</v>
          </cell>
          <cell r="E78">
            <v>142510</v>
          </cell>
          <cell r="F78">
            <v>144181</v>
          </cell>
          <cell r="H78">
            <v>128430</v>
          </cell>
          <cell r="I78">
            <v>128430</v>
          </cell>
        </row>
        <row r="79">
          <cell r="B79">
            <v>129223</v>
          </cell>
          <cell r="C79">
            <v>130223</v>
          </cell>
          <cell r="D79">
            <v>139303</v>
          </cell>
          <cell r="E79">
            <v>141303</v>
          </cell>
          <cell r="F79">
            <v>143003</v>
          </cell>
          <cell r="H79">
            <v>127223</v>
          </cell>
          <cell r="I79">
            <v>127223</v>
          </cell>
        </row>
        <row r="83">
          <cell r="B83">
            <v>130139</v>
          </cell>
          <cell r="C83">
            <v>131139</v>
          </cell>
          <cell r="D83">
            <v>140229</v>
          </cell>
          <cell r="E83">
            <v>142229</v>
          </cell>
          <cell r="F83">
            <v>143545</v>
          </cell>
          <cell r="H83">
            <v>128139</v>
          </cell>
          <cell r="I83">
            <v>128139</v>
          </cell>
        </row>
        <row r="84">
          <cell r="B84">
            <v>130038</v>
          </cell>
          <cell r="C84">
            <v>131038</v>
          </cell>
          <cell r="D84">
            <v>140118</v>
          </cell>
          <cell r="E84">
            <v>142118</v>
          </cell>
          <cell r="F84">
            <v>143450</v>
          </cell>
          <cell r="H84">
            <v>128038</v>
          </cell>
          <cell r="I84">
            <v>128038</v>
          </cell>
          <cell r="J84">
            <v>133107</v>
          </cell>
          <cell r="K84">
            <v>134107</v>
          </cell>
          <cell r="L84">
            <v>143187</v>
          </cell>
          <cell r="M84">
            <v>145187</v>
          </cell>
          <cell r="N84">
            <v>146519</v>
          </cell>
          <cell r="O84">
            <v>146019</v>
          </cell>
        </row>
      </sheetData>
      <sheetData sheetId="3">
        <row r="65">
          <cell r="B65">
            <v>130157</v>
          </cell>
          <cell r="C65">
            <v>129657</v>
          </cell>
          <cell r="D65">
            <v>130177</v>
          </cell>
          <cell r="E65">
            <v>131177</v>
          </cell>
          <cell r="F65">
            <v>131677</v>
          </cell>
          <cell r="G65">
            <v>136367</v>
          </cell>
          <cell r="H65">
            <v>135967</v>
          </cell>
          <cell r="K65">
            <v>138936</v>
          </cell>
          <cell r="L65">
            <v>140811</v>
          </cell>
          <cell r="M65">
            <v>141936</v>
          </cell>
          <cell r="N65">
            <v>135811</v>
          </cell>
          <cell r="O65">
            <v>135311</v>
          </cell>
          <cell r="P65">
            <v>139217</v>
          </cell>
          <cell r="Q65">
            <v>137561</v>
          </cell>
          <cell r="R65">
            <v>139111</v>
          </cell>
          <cell r="S65">
            <v>135967</v>
          </cell>
          <cell r="T65">
            <v>136457</v>
          </cell>
          <cell r="U65">
            <v>138307</v>
          </cell>
          <cell r="V65">
            <v>137261</v>
          </cell>
          <cell r="W65">
            <v>137261</v>
          </cell>
          <cell r="X65">
            <v>126157</v>
          </cell>
          <cell r="Z65">
            <v>129967</v>
          </cell>
          <cell r="AA65">
            <v>128157</v>
          </cell>
        </row>
        <row r="66">
          <cell r="B66">
            <v>128134</v>
          </cell>
          <cell r="C66">
            <v>127634</v>
          </cell>
          <cell r="D66">
            <v>128154</v>
          </cell>
          <cell r="E66">
            <v>129154</v>
          </cell>
          <cell r="F66">
            <v>129654</v>
          </cell>
          <cell r="G66">
            <v>134344</v>
          </cell>
          <cell r="H66">
            <v>133944</v>
          </cell>
          <cell r="K66">
            <v>136913</v>
          </cell>
          <cell r="L66">
            <v>138934</v>
          </cell>
          <cell r="M66">
            <v>139913</v>
          </cell>
          <cell r="N66">
            <v>133944</v>
          </cell>
          <cell r="O66">
            <v>133444</v>
          </cell>
          <cell r="P66">
            <v>137194</v>
          </cell>
          <cell r="Q66">
            <v>135704</v>
          </cell>
          <cell r="R66">
            <v>137254</v>
          </cell>
          <cell r="S66">
            <v>133944</v>
          </cell>
          <cell r="T66">
            <v>134434</v>
          </cell>
          <cell r="U66">
            <v>136284</v>
          </cell>
          <cell r="V66">
            <v>135414</v>
          </cell>
          <cell r="W66">
            <v>135414</v>
          </cell>
          <cell r="X66">
            <v>124134</v>
          </cell>
          <cell r="Z66">
            <v>127944</v>
          </cell>
          <cell r="AA66">
            <v>126134</v>
          </cell>
        </row>
        <row r="68">
          <cell r="B68">
            <v>127538</v>
          </cell>
          <cell r="C68">
            <v>127038</v>
          </cell>
          <cell r="D68">
            <v>127558</v>
          </cell>
          <cell r="E68">
            <v>128558</v>
          </cell>
          <cell r="F68">
            <v>129058</v>
          </cell>
          <cell r="G68">
            <v>133748</v>
          </cell>
          <cell r="H68">
            <v>133348</v>
          </cell>
          <cell r="K68">
            <v>136318</v>
          </cell>
          <cell r="L68">
            <v>138295</v>
          </cell>
          <cell r="M68">
            <v>139318</v>
          </cell>
          <cell r="N68">
            <v>133295</v>
          </cell>
          <cell r="O68">
            <v>132795</v>
          </cell>
          <cell r="P68">
            <v>135445</v>
          </cell>
          <cell r="Q68">
            <v>135045</v>
          </cell>
          <cell r="R68">
            <v>136595</v>
          </cell>
          <cell r="S68">
            <v>132195</v>
          </cell>
          <cell r="T68">
            <v>133838</v>
          </cell>
          <cell r="U68">
            <v>135688</v>
          </cell>
          <cell r="V68">
            <v>134795</v>
          </cell>
          <cell r="W68">
            <v>134745</v>
          </cell>
          <cell r="X68">
            <v>123538</v>
          </cell>
          <cell r="Z68">
            <v>126195</v>
          </cell>
          <cell r="AA68">
            <v>125538</v>
          </cell>
        </row>
        <row r="69">
          <cell r="B69">
            <v>126910</v>
          </cell>
          <cell r="C69">
            <v>126410</v>
          </cell>
          <cell r="D69">
            <v>126930</v>
          </cell>
          <cell r="E69">
            <v>127930</v>
          </cell>
          <cell r="F69">
            <v>128430</v>
          </cell>
          <cell r="G69">
            <v>133120</v>
          </cell>
          <cell r="H69">
            <v>132720</v>
          </cell>
          <cell r="K69">
            <v>135687</v>
          </cell>
          <cell r="L69">
            <v>137707</v>
          </cell>
          <cell r="M69">
            <v>138687</v>
          </cell>
          <cell r="N69">
            <v>132668</v>
          </cell>
          <cell r="O69">
            <v>132168</v>
          </cell>
          <cell r="P69">
            <v>135968</v>
          </cell>
          <cell r="Q69">
            <v>134468</v>
          </cell>
          <cell r="R69">
            <v>136018</v>
          </cell>
          <cell r="S69">
            <v>132718</v>
          </cell>
          <cell r="T69">
            <v>133210</v>
          </cell>
          <cell r="U69">
            <v>135060</v>
          </cell>
          <cell r="V69">
            <v>134190</v>
          </cell>
          <cell r="W69">
            <v>134168</v>
          </cell>
          <cell r="X69">
            <v>122910</v>
          </cell>
          <cell r="Z69">
            <v>126718</v>
          </cell>
          <cell r="AA69">
            <v>124910</v>
          </cell>
        </row>
        <row r="70">
          <cell r="B70">
            <v>126628</v>
          </cell>
          <cell r="C70">
            <v>126128</v>
          </cell>
          <cell r="D70">
            <v>126648</v>
          </cell>
          <cell r="E70">
            <v>127648</v>
          </cell>
          <cell r="F70">
            <v>128148</v>
          </cell>
          <cell r="G70">
            <v>132838</v>
          </cell>
          <cell r="H70">
            <v>132438</v>
          </cell>
          <cell r="K70">
            <v>135405</v>
          </cell>
          <cell r="L70">
            <v>137246</v>
          </cell>
          <cell r="M70">
            <v>138405</v>
          </cell>
          <cell r="N70">
            <v>132396</v>
          </cell>
          <cell r="O70">
            <v>131896</v>
          </cell>
          <cell r="P70">
            <v>135646</v>
          </cell>
          <cell r="Q70">
            <v>134196</v>
          </cell>
          <cell r="R70">
            <v>135746</v>
          </cell>
          <cell r="S70">
            <v>132396</v>
          </cell>
          <cell r="T70">
            <v>132928</v>
          </cell>
          <cell r="U70">
            <v>134778</v>
          </cell>
          <cell r="V70">
            <v>133896</v>
          </cell>
          <cell r="W70">
            <v>133896</v>
          </cell>
          <cell r="X70">
            <v>122628</v>
          </cell>
          <cell r="Z70">
            <v>126396</v>
          </cell>
          <cell r="AA70">
            <v>124628</v>
          </cell>
        </row>
        <row r="71">
          <cell r="B71">
            <v>127884</v>
          </cell>
          <cell r="C71">
            <v>127384</v>
          </cell>
          <cell r="D71">
            <v>127904</v>
          </cell>
          <cell r="E71">
            <v>128904</v>
          </cell>
          <cell r="F71">
            <v>129404</v>
          </cell>
          <cell r="G71">
            <v>134094</v>
          </cell>
          <cell r="H71">
            <v>133694</v>
          </cell>
          <cell r="K71">
            <v>136656</v>
          </cell>
          <cell r="L71">
            <v>138487</v>
          </cell>
          <cell r="M71">
            <v>139656</v>
          </cell>
          <cell r="N71">
            <v>133187</v>
          </cell>
          <cell r="O71">
            <v>132687</v>
          </cell>
          <cell r="P71">
            <v>136437</v>
          </cell>
          <cell r="Q71">
            <v>134937</v>
          </cell>
          <cell r="R71">
            <v>136487</v>
          </cell>
          <cell r="S71">
            <v>133187</v>
          </cell>
          <cell r="T71">
            <v>133884</v>
          </cell>
          <cell r="U71">
            <v>135734</v>
          </cell>
          <cell r="V71">
            <v>134587</v>
          </cell>
          <cell r="W71">
            <v>134587</v>
          </cell>
          <cell r="X71">
            <v>123884</v>
          </cell>
          <cell r="Z71">
            <v>127187</v>
          </cell>
          <cell r="AA71">
            <v>125884</v>
          </cell>
        </row>
        <row r="73">
          <cell r="B73">
            <v>127124</v>
          </cell>
          <cell r="C73">
            <v>126624</v>
          </cell>
          <cell r="D73">
            <v>127144</v>
          </cell>
          <cell r="E73">
            <v>128144</v>
          </cell>
          <cell r="F73">
            <v>128644</v>
          </cell>
          <cell r="G73">
            <v>133334</v>
          </cell>
          <cell r="H73">
            <v>132934</v>
          </cell>
          <cell r="K73">
            <v>135899</v>
          </cell>
          <cell r="L73">
            <v>137851</v>
          </cell>
          <cell r="M73">
            <v>138899</v>
          </cell>
          <cell r="N73">
            <v>132831</v>
          </cell>
          <cell r="O73">
            <v>132331</v>
          </cell>
          <cell r="P73">
            <v>136131</v>
          </cell>
          <cell r="Q73">
            <v>134621</v>
          </cell>
          <cell r="R73">
            <v>136151</v>
          </cell>
          <cell r="S73">
            <v>132881</v>
          </cell>
          <cell r="T73">
            <v>133424</v>
          </cell>
          <cell r="U73">
            <v>135274</v>
          </cell>
          <cell r="V73">
            <v>134351</v>
          </cell>
          <cell r="W73">
            <v>134351</v>
          </cell>
          <cell r="X73">
            <v>123124</v>
          </cell>
          <cell r="Z73">
            <v>126881</v>
          </cell>
          <cell r="AA73">
            <v>125124</v>
          </cell>
        </row>
        <row r="74">
          <cell r="B74">
            <v>127212</v>
          </cell>
          <cell r="C74">
            <v>126712</v>
          </cell>
          <cell r="D74">
            <v>127232</v>
          </cell>
          <cell r="E74">
            <v>128232</v>
          </cell>
          <cell r="F74">
            <v>128732</v>
          </cell>
          <cell r="G74">
            <v>133422</v>
          </cell>
          <cell r="H74">
            <v>133022</v>
          </cell>
          <cell r="K74">
            <v>135988</v>
          </cell>
          <cell r="L74">
            <v>137967</v>
          </cell>
          <cell r="M74">
            <v>138988</v>
          </cell>
          <cell r="N74">
            <v>132937</v>
          </cell>
          <cell r="O74">
            <v>132437</v>
          </cell>
          <cell r="P74">
            <v>136187</v>
          </cell>
          <cell r="Q74">
            <v>134687</v>
          </cell>
          <cell r="R74">
            <v>136332</v>
          </cell>
          <cell r="S74">
            <v>132937</v>
          </cell>
          <cell r="T74">
            <v>133512</v>
          </cell>
          <cell r="U74">
            <v>135362</v>
          </cell>
          <cell r="V74">
            <v>134407</v>
          </cell>
          <cell r="W74">
            <v>134437</v>
          </cell>
          <cell r="X74">
            <v>123212</v>
          </cell>
          <cell r="Z74">
            <v>126937</v>
          </cell>
          <cell r="AA74">
            <v>125212</v>
          </cell>
        </row>
        <row r="75">
          <cell r="B75">
            <v>127084</v>
          </cell>
          <cell r="C75">
            <v>126584</v>
          </cell>
          <cell r="D75">
            <v>127104</v>
          </cell>
          <cell r="E75">
            <v>128104</v>
          </cell>
          <cell r="F75">
            <v>128604</v>
          </cell>
          <cell r="G75">
            <v>133294</v>
          </cell>
          <cell r="H75">
            <v>132894</v>
          </cell>
          <cell r="K75">
            <v>135860</v>
          </cell>
          <cell r="L75">
            <v>137815</v>
          </cell>
          <cell r="M75">
            <v>138860</v>
          </cell>
          <cell r="N75">
            <v>132795</v>
          </cell>
          <cell r="O75">
            <v>132295</v>
          </cell>
          <cell r="P75">
            <v>136095</v>
          </cell>
          <cell r="Q75">
            <v>134615</v>
          </cell>
          <cell r="R75">
            <v>136204</v>
          </cell>
          <cell r="S75">
            <v>132845</v>
          </cell>
          <cell r="T75">
            <v>133384</v>
          </cell>
          <cell r="U75">
            <v>135234</v>
          </cell>
          <cell r="V75">
            <v>134364</v>
          </cell>
          <cell r="W75">
            <v>134265</v>
          </cell>
          <cell r="X75">
            <v>123084</v>
          </cell>
          <cell r="Z75">
            <v>126845</v>
          </cell>
          <cell r="AA75">
            <v>125084</v>
          </cell>
        </row>
        <row r="76">
          <cell r="B76">
            <v>127317</v>
          </cell>
          <cell r="C76">
            <v>126817</v>
          </cell>
          <cell r="D76">
            <v>127337</v>
          </cell>
          <cell r="E76">
            <v>128337</v>
          </cell>
          <cell r="F76">
            <v>128837</v>
          </cell>
          <cell r="G76">
            <v>133527</v>
          </cell>
          <cell r="H76">
            <v>133127</v>
          </cell>
          <cell r="K76">
            <v>136095</v>
          </cell>
          <cell r="L76">
            <v>137571</v>
          </cell>
          <cell r="M76">
            <v>139095</v>
          </cell>
          <cell r="N76">
            <v>132601</v>
          </cell>
          <cell r="O76">
            <v>132101</v>
          </cell>
          <cell r="P76">
            <v>135851</v>
          </cell>
          <cell r="Q76">
            <v>134421</v>
          </cell>
          <cell r="R76">
            <v>136021</v>
          </cell>
          <cell r="S76">
            <v>132601</v>
          </cell>
          <cell r="T76">
            <v>133617</v>
          </cell>
          <cell r="U76">
            <v>135467</v>
          </cell>
          <cell r="V76">
            <v>134271</v>
          </cell>
          <cell r="W76">
            <v>134171</v>
          </cell>
          <cell r="X76">
            <v>123317</v>
          </cell>
          <cell r="Z76">
            <v>126601</v>
          </cell>
          <cell r="AA76">
            <v>125317</v>
          </cell>
        </row>
        <row r="77">
          <cell r="B77">
            <v>126924</v>
          </cell>
          <cell r="C77">
            <v>126424</v>
          </cell>
          <cell r="D77">
            <v>126944</v>
          </cell>
          <cell r="E77">
            <v>127944</v>
          </cell>
          <cell r="F77">
            <v>128444</v>
          </cell>
          <cell r="G77">
            <v>133134</v>
          </cell>
          <cell r="H77">
            <v>132734</v>
          </cell>
          <cell r="K77">
            <v>135702</v>
          </cell>
          <cell r="L77">
            <v>137340</v>
          </cell>
          <cell r="M77">
            <v>138702</v>
          </cell>
          <cell r="N77">
            <v>132350</v>
          </cell>
          <cell r="O77">
            <v>131850</v>
          </cell>
          <cell r="P77">
            <v>135600</v>
          </cell>
          <cell r="Q77">
            <v>134120</v>
          </cell>
          <cell r="R77">
            <v>135770</v>
          </cell>
          <cell r="S77">
            <v>132350</v>
          </cell>
          <cell r="T77">
            <v>133224</v>
          </cell>
          <cell r="U77">
            <v>135074</v>
          </cell>
          <cell r="V77">
            <v>133820</v>
          </cell>
          <cell r="W77">
            <v>133820</v>
          </cell>
          <cell r="X77">
            <v>122924</v>
          </cell>
          <cell r="Z77">
            <v>126350</v>
          </cell>
          <cell r="AA77">
            <v>124924</v>
          </cell>
        </row>
        <row r="78">
          <cell r="B78">
            <v>127433</v>
          </cell>
          <cell r="C78">
            <v>126933</v>
          </cell>
          <cell r="D78">
            <v>127453</v>
          </cell>
          <cell r="E78">
            <v>128453</v>
          </cell>
          <cell r="F78">
            <v>128953</v>
          </cell>
          <cell r="G78">
            <v>133643</v>
          </cell>
          <cell r="H78">
            <v>133243</v>
          </cell>
          <cell r="K78">
            <v>136208</v>
          </cell>
          <cell r="L78">
            <v>137515</v>
          </cell>
          <cell r="M78">
            <v>139208</v>
          </cell>
          <cell r="N78">
            <v>132525</v>
          </cell>
          <cell r="O78">
            <v>132025</v>
          </cell>
          <cell r="P78">
            <v>135775</v>
          </cell>
          <cell r="Q78">
            <v>134295</v>
          </cell>
          <cell r="R78">
            <v>135945</v>
          </cell>
          <cell r="S78">
            <v>132525</v>
          </cell>
          <cell r="T78">
            <v>133733</v>
          </cell>
          <cell r="U78">
            <v>135583</v>
          </cell>
          <cell r="V78">
            <v>133995</v>
          </cell>
          <cell r="W78">
            <v>133995</v>
          </cell>
          <cell r="X78">
            <v>123433</v>
          </cell>
          <cell r="Z78">
            <v>126525</v>
          </cell>
          <cell r="AA78">
            <v>125433</v>
          </cell>
        </row>
        <row r="79">
          <cell r="B79">
            <v>126201</v>
          </cell>
          <cell r="C79">
            <v>125701</v>
          </cell>
          <cell r="D79">
            <v>126221</v>
          </cell>
          <cell r="E79">
            <v>127221</v>
          </cell>
          <cell r="F79">
            <v>127721</v>
          </cell>
          <cell r="G79">
            <v>132411</v>
          </cell>
          <cell r="H79">
            <v>132011</v>
          </cell>
          <cell r="K79">
            <v>134975</v>
          </cell>
          <cell r="L79">
            <v>136806</v>
          </cell>
          <cell r="M79">
            <v>137975</v>
          </cell>
          <cell r="N79">
            <v>131856</v>
          </cell>
          <cell r="O79">
            <v>131356</v>
          </cell>
          <cell r="P79">
            <v>135106</v>
          </cell>
          <cell r="Q79">
            <v>133556</v>
          </cell>
          <cell r="R79">
            <v>135206</v>
          </cell>
          <cell r="S79">
            <v>131856</v>
          </cell>
          <cell r="T79">
            <v>132501</v>
          </cell>
          <cell r="U79">
            <v>134351</v>
          </cell>
          <cell r="V79">
            <v>133256</v>
          </cell>
          <cell r="W79">
            <v>133481</v>
          </cell>
          <cell r="X79">
            <v>122201</v>
          </cell>
          <cell r="Z79">
            <v>125856</v>
          </cell>
          <cell r="AA79">
            <v>124201</v>
          </cell>
        </row>
        <row r="83">
          <cell r="B83">
            <v>126737</v>
          </cell>
          <cell r="C83">
            <v>126237</v>
          </cell>
          <cell r="D83">
            <v>126757</v>
          </cell>
          <cell r="E83">
            <v>127757</v>
          </cell>
          <cell r="F83">
            <v>128257</v>
          </cell>
          <cell r="G83">
            <v>132947</v>
          </cell>
          <cell r="H83">
            <v>132547</v>
          </cell>
          <cell r="K83">
            <v>135372</v>
          </cell>
          <cell r="L83">
            <v>137395</v>
          </cell>
          <cell r="M83">
            <v>138372</v>
          </cell>
          <cell r="N83">
            <v>132547</v>
          </cell>
          <cell r="O83">
            <v>132047</v>
          </cell>
          <cell r="P83">
            <v>135797</v>
          </cell>
          <cell r="Q83">
            <v>134307</v>
          </cell>
          <cell r="R83">
            <v>133277</v>
          </cell>
          <cell r="S83">
            <v>132547</v>
          </cell>
          <cell r="T83">
            <v>133037</v>
          </cell>
          <cell r="U83">
            <v>134887</v>
          </cell>
          <cell r="V83">
            <v>134017</v>
          </cell>
          <cell r="W83">
            <v>134017</v>
          </cell>
          <cell r="X83">
            <v>122737</v>
          </cell>
          <cell r="Z83">
            <v>126547</v>
          </cell>
          <cell r="AA83">
            <v>124737</v>
          </cell>
        </row>
        <row r="84">
          <cell r="B84">
            <v>126642</v>
          </cell>
          <cell r="C84">
            <v>126142</v>
          </cell>
          <cell r="D84">
            <v>126662</v>
          </cell>
          <cell r="E84">
            <v>127662</v>
          </cell>
          <cell r="F84">
            <v>128162</v>
          </cell>
          <cell r="G84">
            <v>132852</v>
          </cell>
          <cell r="H84">
            <v>132452</v>
          </cell>
          <cell r="K84">
            <v>135277</v>
          </cell>
          <cell r="L84">
            <v>137300</v>
          </cell>
          <cell r="M84">
            <v>138277</v>
          </cell>
          <cell r="N84">
            <v>132452</v>
          </cell>
          <cell r="O84">
            <v>131952</v>
          </cell>
          <cell r="P84">
            <v>135702</v>
          </cell>
          <cell r="Q84">
            <v>134212</v>
          </cell>
          <cell r="R84">
            <v>135762</v>
          </cell>
          <cell r="S84">
            <v>132452</v>
          </cell>
          <cell r="T84">
            <v>132942</v>
          </cell>
          <cell r="U84">
            <v>134792</v>
          </cell>
          <cell r="V84">
            <v>133922</v>
          </cell>
          <cell r="W84">
            <v>133922</v>
          </cell>
          <cell r="X84">
            <v>122642</v>
          </cell>
          <cell r="Z84">
            <v>126452</v>
          </cell>
          <cell r="AA84">
            <v>124642</v>
          </cell>
        </row>
      </sheetData>
      <sheetData sheetId="4">
        <row r="70">
          <cell r="B70">
            <v>130014</v>
          </cell>
          <cell r="C70">
            <v>129514</v>
          </cell>
          <cell r="D70">
            <v>130034</v>
          </cell>
          <cell r="E70">
            <v>131034</v>
          </cell>
          <cell r="F70">
            <v>131534</v>
          </cell>
          <cell r="G70">
            <v>136224</v>
          </cell>
          <cell r="H70">
            <v>135824</v>
          </cell>
          <cell r="I70">
            <v>138791</v>
          </cell>
          <cell r="J70">
            <v>140632</v>
          </cell>
          <cell r="K70">
            <v>141791</v>
          </cell>
          <cell r="L70">
            <v>135782</v>
          </cell>
          <cell r="M70">
            <v>135282</v>
          </cell>
          <cell r="N70">
            <v>139032</v>
          </cell>
          <cell r="O70">
            <v>137582</v>
          </cell>
          <cell r="Q70">
            <v>135782</v>
          </cell>
          <cell r="R70">
            <v>136314</v>
          </cell>
          <cell r="S70">
            <v>138164</v>
          </cell>
          <cell r="T70">
            <v>137282</v>
          </cell>
          <cell r="U70">
            <v>137282</v>
          </cell>
        </row>
        <row r="84">
          <cell r="B84">
            <v>129711</v>
          </cell>
          <cell r="C84">
            <v>129211</v>
          </cell>
          <cell r="D84">
            <v>129731</v>
          </cell>
          <cell r="E84">
            <v>130731</v>
          </cell>
          <cell r="F84">
            <v>131231</v>
          </cell>
          <cell r="G84">
            <v>135921</v>
          </cell>
          <cell r="H84">
            <v>135521</v>
          </cell>
          <cell r="I84">
            <v>138346</v>
          </cell>
          <cell r="J84">
            <v>140369</v>
          </cell>
          <cell r="K84">
            <v>141346</v>
          </cell>
          <cell r="L84">
            <v>135521</v>
          </cell>
          <cell r="M84">
            <v>135021</v>
          </cell>
          <cell r="N84">
            <v>138771</v>
          </cell>
          <cell r="O84">
            <v>137281</v>
          </cell>
          <cell r="Q84">
            <v>135521</v>
          </cell>
          <cell r="R84">
            <v>136011</v>
          </cell>
          <cell r="S84">
            <v>137861</v>
          </cell>
          <cell r="T84">
            <v>136991</v>
          </cell>
          <cell r="U84">
            <v>136991</v>
          </cell>
        </row>
      </sheetData>
      <sheetData sheetId="5">
        <row r="159">
          <cell r="I159">
            <v>3545</v>
          </cell>
        </row>
        <row r="160">
          <cell r="I160">
            <v>3574</v>
          </cell>
        </row>
        <row r="161">
          <cell r="I161">
            <v>3574</v>
          </cell>
        </row>
        <row r="162">
          <cell r="I162">
            <v>3966</v>
          </cell>
        </row>
        <row r="163">
          <cell r="I163">
            <v>3562</v>
          </cell>
        </row>
        <row r="164">
          <cell r="I164">
            <v>3991</v>
          </cell>
        </row>
        <row r="165">
          <cell r="I165">
            <v>4324</v>
          </cell>
        </row>
        <row r="166">
          <cell r="I166">
            <v>3782</v>
          </cell>
        </row>
        <row r="167">
          <cell r="I167">
            <v>3856</v>
          </cell>
        </row>
        <row r="168">
          <cell r="I168">
            <v>3577</v>
          </cell>
        </row>
        <row r="169">
          <cell r="I169">
            <v>3878</v>
          </cell>
        </row>
        <row r="170">
          <cell r="I170">
            <v>4477</v>
          </cell>
        </row>
        <row r="171">
          <cell r="I171">
            <v>4479</v>
          </cell>
        </row>
        <row r="172">
          <cell r="I172">
            <v>3650</v>
          </cell>
        </row>
        <row r="173">
          <cell r="I173">
            <v>3738</v>
          </cell>
        </row>
        <row r="174">
          <cell r="I174">
            <v>3748</v>
          </cell>
        </row>
        <row r="175">
          <cell r="I175">
            <v>3841</v>
          </cell>
        </row>
        <row r="176">
          <cell r="I176">
            <v>4451</v>
          </cell>
        </row>
        <row r="177">
          <cell r="I177">
            <v>4588</v>
          </cell>
        </row>
        <row r="178">
          <cell r="I178">
            <v>3806</v>
          </cell>
        </row>
        <row r="179">
          <cell r="I179">
            <v>3748</v>
          </cell>
        </row>
        <row r="180">
          <cell r="I180">
            <v>4687</v>
          </cell>
        </row>
        <row r="181">
          <cell r="I181">
            <v>4141</v>
          </cell>
        </row>
        <row r="182">
          <cell r="I182">
            <v>3747</v>
          </cell>
        </row>
        <row r="183">
          <cell r="I183">
            <v>3631</v>
          </cell>
        </row>
        <row r="184">
          <cell r="I184">
            <v>4561</v>
          </cell>
        </row>
        <row r="185">
          <cell r="I185">
            <v>3959</v>
          </cell>
        </row>
        <row r="186">
          <cell r="I186">
            <v>3617</v>
          </cell>
        </row>
        <row r="187">
          <cell r="I187">
            <v>3831</v>
          </cell>
        </row>
        <row r="189">
          <cell r="I189">
            <v>3756</v>
          </cell>
        </row>
        <row r="190">
          <cell r="I190">
            <v>3258</v>
          </cell>
        </row>
        <row r="192">
          <cell r="I192">
            <v>3466</v>
          </cell>
        </row>
        <row r="193">
          <cell r="I193">
            <v>3745</v>
          </cell>
        </row>
        <row r="194">
          <cell r="I194">
            <v>2947</v>
          </cell>
        </row>
        <row r="195">
          <cell r="I195">
            <v>3128</v>
          </cell>
        </row>
        <row r="196">
          <cell r="I196">
            <v>3034</v>
          </cell>
        </row>
        <row r="197">
          <cell r="I197">
            <v>3788</v>
          </cell>
        </row>
        <row r="198">
          <cell r="I198">
            <v>3581</v>
          </cell>
        </row>
        <row r="199">
          <cell r="I199">
            <v>4059</v>
          </cell>
        </row>
        <row r="200">
          <cell r="I200">
            <v>4006</v>
          </cell>
        </row>
        <row r="201">
          <cell r="I201">
            <v>3665</v>
          </cell>
        </row>
        <row r="202">
          <cell r="I202">
            <v>3720</v>
          </cell>
        </row>
        <row r="203">
          <cell r="I203">
            <v>3928</v>
          </cell>
        </row>
        <row r="204">
          <cell r="I204">
            <v>3886</v>
          </cell>
        </row>
        <row r="205">
          <cell r="I205">
            <v>3991</v>
          </cell>
        </row>
        <row r="206">
          <cell r="I206">
            <v>3902</v>
          </cell>
        </row>
        <row r="207">
          <cell r="I207">
            <v>3786</v>
          </cell>
        </row>
        <row r="209">
          <cell r="I209">
            <v>3721</v>
          </cell>
        </row>
        <row r="210">
          <cell r="I210">
            <v>4084</v>
          </cell>
        </row>
        <row r="212">
          <cell r="I212">
            <v>3857</v>
          </cell>
        </row>
        <row r="213">
          <cell r="I213">
            <v>3873</v>
          </cell>
        </row>
        <row r="214">
          <cell r="I214">
            <v>3880</v>
          </cell>
        </row>
        <row r="215">
          <cell r="I215">
            <v>3258</v>
          </cell>
        </row>
        <row r="216">
          <cell r="I216">
            <v>4069</v>
          </cell>
        </row>
        <row r="217">
          <cell r="I217">
            <v>3713</v>
          </cell>
        </row>
        <row r="218">
          <cell r="I218">
            <v>3531</v>
          </cell>
        </row>
        <row r="219">
          <cell r="I219">
            <v>3828</v>
          </cell>
        </row>
        <row r="220">
          <cell r="I220">
            <v>4127</v>
          </cell>
        </row>
        <row r="236">
          <cell r="I236">
            <v>2785</v>
          </cell>
        </row>
        <row r="245">
          <cell r="I245">
            <v>2873</v>
          </cell>
        </row>
        <row r="246">
          <cell r="I246">
            <v>2683</v>
          </cell>
        </row>
        <row r="247">
          <cell r="I247">
            <v>4672</v>
          </cell>
        </row>
        <row r="248">
          <cell r="I248">
            <v>4674</v>
          </cell>
        </row>
        <row r="409">
          <cell r="I409">
            <v>3569</v>
          </cell>
        </row>
        <row r="410">
          <cell r="I410">
            <v>3569</v>
          </cell>
        </row>
        <row r="411">
          <cell r="I411">
            <v>3569</v>
          </cell>
        </row>
        <row r="412">
          <cell r="I412">
            <v>3474</v>
          </cell>
        </row>
        <row r="413">
          <cell r="I413">
            <v>3569</v>
          </cell>
        </row>
        <row r="414">
          <cell r="I414">
            <v>3564</v>
          </cell>
        </row>
        <row r="415">
          <cell r="I415">
            <v>3453</v>
          </cell>
        </row>
        <row r="416">
          <cell r="I416">
            <v>3442</v>
          </cell>
        </row>
        <row r="419">
          <cell r="I419">
            <v>3216</v>
          </cell>
        </row>
        <row r="420">
          <cell r="I420">
            <v>2358</v>
          </cell>
        </row>
        <row r="421">
          <cell r="I421">
            <v>3267</v>
          </cell>
        </row>
      </sheetData>
      <sheetData sheetId="6">
        <row r="9">
          <cell r="A9" t="str">
            <v>HDPE, LLDPE &amp; PP PRICE W.E.F. DT. 02.07.26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F18" sqref="F18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9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74" t="s">
        <v>0</v>
      </c>
      <c r="B1" s="74"/>
      <c r="C1" s="74"/>
      <c r="D1" s="74"/>
      <c r="E1" s="74"/>
    </row>
    <row r="2" spans="1:5" ht="15.75" x14ac:dyDescent="0.25">
      <c r="A2" s="75" t="s">
        <v>1</v>
      </c>
      <c r="B2" s="75"/>
      <c r="C2" s="75"/>
      <c r="D2" s="75"/>
      <c r="E2" s="75"/>
    </row>
    <row r="3" spans="1:5" x14ac:dyDescent="0.25">
      <c r="A3" s="76" t="s">
        <v>2</v>
      </c>
      <c r="B3" s="76"/>
      <c r="C3" s="76"/>
      <c r="D3" s="76"/>
      <c r="E3" s="76"/>
    </row>
    <row r="4" spans="1:5" x14ac:dyDescent="0.25">
      <c r="A4" s="72" t="s">
        <v>3</v>
      </c>
      <c r="B4" s="72"/>
      <c r="C4" s="72"/>
      <c r="D4" s="72"/>
      <c r="E4" s="72"/>
    </row>
    <row r="5" spans="1:5" x14ac:dyDescent="0.25">
      <c r="A5" s="71" t="s">
        <v>4</v>
      </c>
      <c r="B5" s="71"/>
      <c r="C5" s="71"/>
      <c r="D5" s="71"/>
      <c r="E5" s="71"/>
    </row>
    <row r="6" spans="1:5" x14ac:dyDescent="0.25">
      <c r="A6" s="72" t="s">
        <v>5</v>
      </c>
      <c r="B6" s="72"/>
      <c r="C6" s="72"/>
      <c r="D6" s="72"/>
      <c r="E6" s="72"/>
    </row>
    <row r="7" spans="1:5" x14ac:dyDescent="0.25">
      <c r="A7" s="71" t="s">
        <v>6</v>
      </c>
      <c r="B7" s="71"/>
      <c r="C7" s="71"/>
      <c r="D7" s="71"/>
      <c r="E7" s="71"/>
    </row>
    <row r="8" spans="1:5" x14ac:dyDescent="0.25">
      <c r="A8" s="72" t="s">
        <v>7</v>
      </c>
      <c r="B8" s="72"/>
      <c r="C8" s="72"/>
      <c r="D8" s="72"/>
      <c r="E8" s="72"/>
    </row>
    <row r="9" spans="1:5" x14ac:dyDescent="0.25">
      <c r="A9" s="71" t="s">
        <v>8</v>
      </c>
      <c r="B9" s="71"/>
      <c r="C9" s="71"/>
      <c r="D9" s="71"/>
      <c r="E9" s="71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139379</v>
      </c>
      <c r="D12" s="7">
        <f>+'[1]HD Ex-StockPoint'!R72</f>
        <v>139446</v>
      </c>
      <c r="E12" s="8"/>
    </row>
    <row r="13" spans="1:5" x14ac:dyDescent="0.25">
      <c r="A13" s="5"/>
      <c r="B13" s="6" t="s">
        <v>15</v>
      </c>
      <c r="C13" s="7">
        <f>+'[1]HD Ex-StockPoint'!S86</f>
        <v>141379</v>
      </c>
      <c r="D13" s="7">
        <f>+'[1]HD Ex-StockPoint'!S72</f>
        <v>141446</v>
      </c>
      <c r="E13" s="8"/>
    </row>
    <row r="14" spans="1:5" x14ac:dyDescent="0.25">
      <c r="A14" s="5"/>
      <c r="B14" s="6" t="s">
        <v>16</v>
      </c>
      <c r="C14" s="7">
        <f>+'[1]HD Ex-StockPoint'!T86</f>
        <v>149827</v>
      </c>
      <c r="D14" s="7">
        <f>+'[1]HD Ex-StockPoint'!T72</f>
        <v>150137</v>
      </c>
      <c r="E14" s="8"/>
    </row>
    <row r="15" spans="1:5" x14ac:dyDescent="0.25">
      <c r="A15" s="5"/>
      <c r="B15" s="6" t="s">
        <v>17</v>
      </c>
      <c r="C15" s="7">
        <f>+'[1]HD Ex-StockPoint'!U86</f>
        <v>149827</v>
      </c>
      <c r="D15" s="7">
        <f>+'[1]HD Ex-StockPoint'!U72</f>
        <v>150137</v>
      </c>
      <c r="E15" s="8"/>
    </row>
    <row r="16" spans="1:5" x14ac:dyDescent="0.25">
      <c r="A16" s="5"/>
      <c r="B16" s="6" t="s">
        <v>18</v>
      </c>
      <c r="C16" s="7">
        <f>+'[1]HD Ex-StockPoint'!Q86</f>
        <v>140642</v>
      </c>
      <c r="D16" s="7">
        <f>+'[1]HD Ex-StockPoint'!Q72</f>
        <v>140472</v>
      </c>
      <c r="E16" s="8"/>
    </row>
    <row r="17" spans="1:5" x14ac:dyDescent="0.25">
      <c r="A17" s="5"/>
      <c r="B17" s="6" t="s">
        <v>19</v>
      </c>
      <c r="C17" s="7">
        <f>+'[1]HD Ex-StockPoint'!M86</f>
        <v>152327</v>
      </c>
      <c r="D17" s="7">
        <f>+'[1]HD Ex-StockPoint'!N72</f>
        <v>152637</v>
      </c>
      <c r="E17" s="8"/>
    </row>
    <row r="18" spans="1:5" x14ac:dyDescent="0.25">
      <c r="A18" s="5"/>
      <c r="B18" s="6" t="s">
        <v>20</v>
      </c>
      <c r="C18" s="7">
        <f>+'[1]HD Ex-StockPoint'!N86</f>
        <v>152327</v>
      </c>
      <c r="D18" s="7">
        <f>+'[1]HD Ex-StockPoint'!N72</f>
        <v>152637</v>
      </c>
    </row>
    <row r="19" spans="1:5" x14ac:dyDescent="0.25">
      <c r="A19" s="5"/>
      <c r="B19" s="6" t="s">
        <v>21</v>
      </c>
      <c r="C19" s="7">
        <f>+'[1]HD Ex-StockPoint'!B86</f>
        <v>149408</v>
      </c>
      <c r="D19" s="7">
        <f>+'[1]HD Ex-StockPoint'!B72</f>
        <v>149346</v>
      </c>
      <c r="E19" s="8"/>
    </row>
    <row r="20" spans="1:5" x14ac:dyDescent="0.25">
      <c r="A20" s="5"/>
      <c r="B20" s="6" t="s">
        <v>22</v>
      </c>
      <c r="C20" s="7">
        <f>+'[1]HD Ex-StockPoint'!D86</f>
        <v>149908</v>
      </c>
      <c r="D20" s="7">
        <f>+'[1]HD Ex-StockPoint'!D72</f>
        <v>149846</v>
      </c>
      <c r="E20" s="8"/>
    </row>
    <row r="21" spans="1:5" x14ac:dyDescent="0.25">
      <c r="A21" s="5"/>
      <c r="B21" s="6" t="s">
        <v>23</v>
      </c>
      <c r="C21" s="7">
        <f>+'[1]HD Ex-StockPoint'!C86</f>
        <v>151158</v>
      </c>
      <c r="D21" s="7">
        <f>+'[1]HD Ex-StockPoint'!C72</f>
        <v>151096</v>
      </c>
      <c r="E21" s="8"/>
    </row>
    <row r="22" spans="1:5" x14ac:dyDescent="0.25">
      <c r="A22" s="5"/>
      <c r="B22" s="6" t="s">
        <v>24</v>
      </c>
      <c r="C22" s="7">
        <f>+'[1]HD Ex-StockPoint'!E86</f>
        <v>150927</v>
      </c>
      <c r="D22" s="7">
        <f>+'[1]HD Ex-StockPoint'!E72</f>
        <v>151237</v>
      </c>
      <c r="E22" s="8"/>
    </row>
    <row r="23" spans="1:5" x14ac:dyDescent="0.25">
      <c r="A23" s="5"/>
      <c r="B23" s="6" t="s">
        <v>25</v>
      </c>
      <c r="C23" s="7">
        <f>+'[1]HD Ex-StockPoint'!F86</f>
        <v>150768</v>
      </c>
      <c r="D23" s="7">
        <f>+'[1]HD Ex-StockPoint'!F72</f>
        <v>151449</v>
      </c>
    </row>
    <row r="24" spans="1:5" x14ac:dyDescent="0.25">
      <c r="A24" s="5"/>
      <c r="B24" s="6" t="s">
        <v>26</v>
      </c>
      <c r="C24" s="7">
        <f>+'[1]HD Ex-StockPoint'!W86</f>
        <v>145734</v>
      </c>
      <c r="D24" s="7">
        <f>+'[1]HD Ex-StockPoint'!W72</f>
        <v>146176</v>
      </c>
      <c r="E24" s="8"/>
    </row>
    <row r="25" spans="1:5" x14ac:dyDescent="0.25">
      <c r="A25" s="5"/>
      <c r="B25" s="6" t="s">
        <v>27</v>
      </c>
      <c r="C25" s="7">
        <f>+'[1]HD Ex-StockPoint'!Y86</f>
        <v>143734</v>
      </c>
      <c r="D25" s="7">
        <f>+'[1]HD Ex-StockPoint'!Y72</f>
        <v>144176</v>
      </c>
      <c r="E25" s="8"/>
    </row>
    <row r="26" spans="1:5" x14ac:dyDescent="0.25">
      <c r="A26" s="5"/>
      <c r="B26" s="6" t="s">
        <v>28</v>
      </c>
      <c r="C26" s="7">
        <f>+'[1]HD Ex-StockPoint'!X86</f>
        <v>145734</v>
      </c>
      <c r="D26" s="7">
        <f>+'[1]HD Ex-StockPoint'!X72</f>
        <v>146176</v>
      </c>
      <c r="E26" s="8"/>
    </row>
    <row r="27" spans="1:5" x14ac:dyDescent="0.25">
      <c r="A27" s="5"/>
      <c r="B27" s="6" t="s">
        <v>29</v>
      </c>
      <c r="C27" s="7">
        <f>+'[1]HD Ex-StockPoint'!H86</f>
        <v>140377</v>
      </c>
      <c r="D27" s="7">
        <f>+'[1]HD Ex-StockPoint'!H72</f>
        <v>140559</v>
      </c>
      <c r="E27" s="8"/>
    </row>
    <row r="28" spans="1:5" x14ac:dyDescent="0.25">
      <c r="A28" s="5"/>
      <c r="B28" s="6" t="s">
        <v>30</v>
      </c>
      <c r="C28" s="9">
        <f>+'[1]HD Ex-StockPoint'!I86</f>
        <v>138989</v>
      </c>
      <c r="D28" s="7">
        <f>+'[1]HD Ex-StockPoint'!I72</f>
        <v>139294</v>
      </c>
    </row>
    <row r="29" spans="1:5" x14ac:dyDescent="0.25">
      <c r="A29" s="10"/>
      <c r="B29" s="6" t="s">
        <v>31</v>
      </c>
      <c r="C29" s="7">
        <f>+'[1]HD Ex-StockPoint'!G86</f>
        <v>141187</v>
      </c>
      <c r="D29" s="7">
        <f>+'[1]HD Ex-StockPoint'!G72</f>
        <v>141309</v>
      </c>
    </row>
    <row r="30" spans="1:5" x14ac:dyDescent="0.25">
      <c r="A30" s="5"/>
      <c r="B30" s="6" t="s">
        <v>32</v>
      </c>
      <c r="C30" s="7">
        <f>+'[1]HD Ex-StockPoint'!J86</f>
        <v>140989</v>
      </c>
      <c r="D30" s="7">
        <f>+'[1]HD Ex-StockPoint'!J72</f>
        <v>141294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135921</v>
      </c>
      <c r="D32" s="7">
        <f>+'[1]PP EX- STOCK'!G70</f>
        <v>136224</v>
      </c>
    </row>
    <row r="33" spans="1:5" x14ac:dyDescent="0.25">
      <c r="A33" s="5"/>
      <c r="B33" s="6" t="s">
        <v>35</v>
      </c>
      <c r="C33" s="7">
        <f>+'[1]PP EX- STOCK'!B84</f>
        <v>129711</v>
      </c>
      <c r="D33" s="7">
        <f>+'[1]PP EX- STOCK'!B70</f>
        <v>130014</v>
      </c>
    </row>
    <row r="34" spans="1:5" x14ac:dyDescent="0.25">
      <c r="A34" s="5"/>
      <c r="B34" s="6" t="s">
        <v>36</v>
      </c>
      <c r="C34" s="7">
        <f>+'[1]PP EX- STOCK'!E84</f>
        <v>130731</v>
      </c>
      <c r="D34" s="7">
        <f>+'[1]PP EX- STOCK'!E70</f>
        <v>131034</v>
      </c>
    </row>
    <row r="35" spans="1:5" x14ac:dyDescent="0.25">
      <c r="A35" s="5"/>
      <c r="B35" s="6" t="s">
        <v>37</v>
      </c>
      <c r="C35" s="7">
        <f>+'[1]PP EX- STOCK'!F84</f>
        <v>131231</v>
      </c>
      <c r="D35" s="7">
        <f>+'[1]PP EX- STOCK'!F70</f>
        <v>131534</v>
      </c>
    </row>
    <row r="36" spans="1:5" x14ac:dyDescent="0.25">
      <c r="A36" s="5"/>
      <c r="B36" s="6" t="s">
        <v>38</v>
      </c>
      <c r="C36" s="7">
        <f>+'[1]PP EX- STOCK'!C84</f>
        <v>129211</v>
      </c>
      <c r="D36" s="7">
        <f>+'[1]PP EX- STOCK'!C70</f>
        <v>129514</v>
      </c>
    </row>
    <row r="37" spans="1:5" x14ac:dyDescent="0.25">
      <c r="A37" s="5"/>
      <c r="B37" s="6" t="s">
        <v>39</v>
      </c>
      <c r="C37" s="7">
        <f>+'[1]PP EX- STOCK'!D84</f>
        <v>129731</v>
      </c>
      <c r="D37" s="7">
        <f>+'[1]PP EX- STOCK'!D70</f>
        <v>130034</v>
      </c>
    </row>
    <row r="38" spans="1:5" x14ac:dyDescent="0.25">
      <c r="A38" s="5"/>
      <c r="B38" s="6" t="s">
        <v>40</v>
      </c>
      <c r="C38" s="7">
        <f>+'[1]PP EX- STOCK'!H84</f>
        <v>135521</v>
      </c>
      <c r="D38" s="7">
        <f>+'[1]PP EX- STOCK'!H70</f>
        <v>135824</v>
      </c>
    </row>
    <row r="39" spans="1:5" x14ac:dyDescent="0.25">
      <c r="A39" s="10"/>
      <c r="B39" s="11" t="s">
        <v>41</v>
      </c>
      <c r="C39" s="7"/>
      <c r="D39" s="7"/>
      <c r="E39" s="8"/>
    </row>
    <row r="40" spans="1:5" x14ac:dyDescent="0.25">
      <c r="A40" s="10"/>
      <c r="B40" s="6" t="s">
        <v>42</v>
      </c>
      <c r="C40" s="7">
        <f>+'[1]PP EX- STOCK'!Q84</f>
        <v>135521</v>
      </c>
      <c r="D40" s="7">
        <f>+'[1]PP EX- STOCK'!Q70</f>
        <v>135782</v>
      </c>
      <c r="E40" s="8"/>
    </row>
    <row r="41" spans="1:5" x14ac:dyDescent="0.25">
      <c r="A41" s="10"/>
      <c r="B41" s="12" t="s">
        <v>43</v>
      </c>
      <c r="C41" s="7">
        <f>+'[1]PP EX- STOCK'!R84</f>
        <v>136011</v>
      </c>
      <c r="D41" s="7">
        <f>+'[1]PP EX- STOCK'!R70</f>
        <v>136314</v>
      </c>
      <c r="E41" s="8"/>
    </row>
    <row r="42" spans="1:5" x14ac:dyDescent="0.25">
      <c r="A42" s="10"/>
      <c r="B42" s="12" t="s">
        <v>44</v>
      </c>
      <c r="C42" s="7">
        <f>+'[1]PP EX- STOCK'!S84</f>
        <v>137861</v>
      </c>
      <c r="D42" s="7">
        <f>+'[1]PP EX- STOCK'!S70</f>
        <v>138164</v>
      </c>
      <c r="E42" s="8"/>
    </row>
    <row r="43" spans="1:5" x14ac:dyDescent="0.25">
      <c r="A43" s="5"/>
      <c r="B43" s="12" t="s">
        <v>45</v>
      </c>
      <c r="C43" s="7">
        <f>+'[1]PP EX- STOCK'!T84</f>
        <v>136991</v>
      </c>
      <c r="D43" s="7">
        <f>+'[1]PP EX- STOCK'!T70</f>
        <v>137282</v>
      </c>
    </row>
    <row r="44" spans="1:5" x14ac:dyDescent="0.25">
      <c r="A44" s="5"/>
      <c r="B44" s="12" t="s">
        <v>46</v>
      </c>
      <c r="C44" s="7">
        <f>+'[1]PP EX- STOCK'!U84</f>
        <v>136991</v>
      </c>
      <c r="D44" s="7">
        <f>+'[1]PP EX- STOCK'!U70</f>
        <v>137282</v>
      </c>
    </row>
    <row r="45" spans="1:5" x14ac:dyDescent="0.25">
      <c r="A45" s="5"/>
      <c r="B45" s="12" t="s">
        <v>47</v>
      </c>
      <c r="C45" s="7">
        <f>+'[1]PP EX- STOCK'!N84</f>
        <v>138771</v>
      </c>
      <c r="D45" s="7">
        <f>+'[1]PP EX- STOCK'!N70</f>
        <v>139032</v>
      </c>
    </row>
    <row r="46" spans="1:5" x14ac:dyDescent="0.25">
      <c r="A46" s="5"/>
      <c r="B46" s="6" t="s">
        <v>48</v>
      </c>
      <c r="C46" s="7">
        <f>+'[1]PP EX- STOCK'!L84</f>
        <v>135521</v>
      </c>
      <c r="D46" s="7">
        <f>+'[1]PP EX- STOCK'!L70</f>
        <v>135782</v>
      </c>
    </row>
    <row r="47" spans="1:5" x14ac:dyDescent="0.25">
      <c r="A47" s="5"/>
      <c r="B47" s="6" t="s">
        <v>49</v>
      </c>
      <c r="C47" s="7">
        <f>+'[1]PP EX- STOCK'!M84</f>
        <v>135021</v>
      </c>
      <c r="D47" s="7">
        <f>+'[1]PP EX- STOCK'!M70</f>
        <v>135282</v>
      </c>
    </row>
    <row r="48" spans="1:5" x14ac:dyDescent="0.25">
      <c r="A48" s="5"/>
      <c r="B48" s="6" t="s">
        <v>50</v>
      </c>
      <c r="C48" s="7">
        <f>+'[1]PP EX- STOCK'!I84</f>
        <v>138346</v>
      </c>
      <c r="D48" s="7">
        <f>+'[1]PP EX- STOCK'!I70</f>
        <v>138791</v>
      </c>
    </row>
    <row r="49" spans="1:6" x14ac:dyDescent="0.25">
      <c r="A49" s="5"/>
      <c r="B49" s="6" t="s">
        <v>51</v>
      </c>
      <c r="C49" s="7">
        <f>+'[1]PP EX- STOCK'!O84</f>
        <v>137281</v>
      </c>
      <c r="D49" s="7">
        <f>+'[1]PP EX- STOCK'!O70</f>
        <v>137582</v>
      </c>
    </row>
    <row r="50" spans="1:6" x14ac:dyDescent="0.25">
      <c r="A50" s="10"/>
      <c r="B50" s="6" t="s">
        <v>52</v>
      </c>
      <c r="C50" s="7">
        <f>+'[1]PP EX- STOCK'!J84</f>
        <v>140369</v>
      </c>
      <c r="D50" s="7">
        <f>+'[1]PP EX- STOCK'!J70</f>
        <v>140632</v>
      </c>
    </row>
    <row r="51" spans="1:6" x14ac:dyDescent="0.25">
      <c r="A51" s="5"/>
      <c r="B51" s="6" t="s">
        <v>53</v>
      </c>
      <c r="C51" s="9">
        <f>+'[1]PP EX- STOCK'!K84</f>
        <v>141346</v>
      </c>
      <c r="D51" s="7">
        <f>+'[1]PP EX- STOCK'!K70</f>
        <v>141791</v>
      </c>
    </row>
    <row r="52" spans="1:6" x14ac:dyDescent="0.25">
      <c r="A52" s="5"/>
      <c r="B52" s="11" t="s">
        <v>54</v>
      </c>
      <c r="C52" s="7"/>
      <c r="D52" s="7"/>
    </row>
    <row r="53" spans="1:6" x14ac:dyDescent="0.25">
      <c r="A53" s="5"/>
      <c r="B53" s="6" t="s">
        <v>55</v>
      </c>
      <c r="C53" s="7">
        <f>+'[1]LL Ex-Works &amp; STP'!K84</f>
        <v>134107</v>
      </c>
      <c r="D53" s="7">
        <f>+'[1]LL Ex-Works &amp; STP'!K70</f>
        <v>133987</v>
      </c>
    </row>
    <row r="54" spans="1:6" x14ac:dyDescent="0.25">
      <c r="A54" s="5"/>
      <c r="B54" s="6" t="s">
        <v>56</v>
      </c>
      <c r="C54" s="7">
        <f>+'[1]LL Ex-Works &amp; STP'!J84</f>
        <v>133107</v>
      </c>
      <c r="D54" s="7">
        <f>+'[1]LL Ex-Works &amp; STP'!J70</f>
        <v>132987</v>
      </c>
    </row>
    <row r="55" spans="1:6" x14ac:dyDescent="0.25">
      <c r="A55" s="5"/>
      <c r="B55" s="6" t="s">
        <v>57</v>
      </c>
      <c r="C55" s="7">
        <f>+'[1]LL Ex-Works &amp; STP'!L84</f>
        <v>143187</v>
      </c>
      <c r="D55" s="7">
        <f>+'[1]LL Ex-Works &amp; STP'!L70</f>
        <v>143077</v>
      </c>
    </row>
    <row r="56" spans="1:6" x14ac:dyDescent="0.25">
      <c r="A56" s="5"/>
      <c r="B56" s="6" t="s">
        <v>58</v>
      </c>
      <c r="C56" s="7">
        <f>+'[1]LL Ex-Works &amp; STP'!M84</f>
        <v>145187</v>
      </c>
      <c r="D56" s="7">
        <f>+'[1]LL Ex-Works &amp; STP'!M70</f>
        <v>145077</v>
      </c>
    </row>
    <row r="57" spans="1:6" x14ac:dyDescent="0.25">
      <c r="A57" s="13"/>
      <c r="B57" s="6" t="s">
        <v>59</v>
      </c>
      <c r="C57" s="7">
        <f>+'[1]LL Ex-Works &amp; STP'!J84</f>
        <v>133107</v>
      </c>
      <c r="D57" s="7">
        <f>+'[1]LL Ex-Works &amp; STP'!J70</f>
        <v>132987</v>
      </c>
    </row>
    <row r="58" spans="1:6" x14ac:dyDescent="0.25">
      <c r="A58" s="14"/>
      <c r="B58" s="6" t="s">
        <v>60</v>
      </c>
      <c r="C58" s="7">
        <f>+'[1]LL Ex-Works &amp; STP'!N84</f>
        <v>146519</v>
      </c>
      <c r="D58" s="7">
        <f>+'[1]LL Ex-Works &amp; STP'!N70</f>
        <v>146777</v>
      </c>
      <c r="E58" s="13"/>
    </row>
    <row r="59" spans="1:6" x14ac:dyDescent="0.25">
      <c r="A59" s="15"/>
      <c r="B59" s="6" t="s">
        <v>61</v>
      </c>
      <c r="C59" s="7">
        <f>+'[1]LL Ex-Works &amp; STP'!O84</f>
        <v>146019</v>
      </c>
      <c r="D59" s="7">
        <f>+'[1]LL Ex-Works &amp; STP'!O70</f>
        <v>146277</v>
      </c>
      <c r="E59" s="16"/>
    </row>
    <row r="60" spans="1:6" x14ac:dyDescent="0.25">
      <c r="A60" s="73" t="s">
        <v>62</v>
      </c>
      <c r="B60" s="73"/>
      <c r="C60" s="73"/>
      <c r="D60" s="73"/>
      <c r="E60" s="73"/>
      <c r="F60" s="73"/>
    </row>
    <row r="61" spans="1:6" x14ac:dyDescent="0.25">
      <c r="A61" s="17" t="s">
        <v>63</v>
      </c>
      <c r="B61" s="13"/>
      <c r="C61" s="13"/>
      <c r="D61" s="13"/>
      <c r="E61" s="13"/>
    </row>
    <row r="62" spans="1:6" x14ac:dyDescent="0.25">
      <c r="A62" s="17" t="s">
        <v>64</v>
      </c>
      <c r="B62" s="16"/>
      <c r="C62" s="16"/>
      <c r="D62" s="16"/>
      <c r="E62" s="13"/>
    </row>
    <row r="63" spans="1:6" x14ac:dyDescent="0.25">
      <c r="A63" s="13" t="s">
        <v>65</v>
      </c>
      <c r="B63" s="13"/>
      <c r="C63" s="13"/>
      <c r="D63" s="13"/>
      <c r="E63" s="13"/>
    </row>
    <row r="64" spans="1:6" x14ac:dyDescent="0.25">
      <c r="A64" s="18" t="s">
        <v>66</v>
      </c>
      <c r="B64" s="13"/>
      <c r="C64" s="13"/>
      <c r="D64" s="13"/>
      <c r="E64" s="13"/>
    </row>
    <row r="65" spans="1:5" x14ac:dyDescent="0.25">
      <c r="A65" s="18" t="s">
        <v>67</v>
      </c>
      <c r="B65" s="16"/>
      <c r="C65" s="13"/>
      <c r="D65" s="13"/>
      <c r="E65" s="19"/>
    </row>
    <row r="66" spans="1:5" x14ac:dyDescent="0.25">
      <c r="A66" s="20" t="s">
        <v>68</v>
      </c>
      <c r="B66" s="16"/>
      <c r="C66" s="13"/>
      <c r="D66" s="13"/>
      <c r="E66" s="13"/>
    </row>
    <row r="67" spans="1:5" ht="15.75" x14ac:dyDescent="0.25">
      <c r="A67" s="21" t="s">
        <v>69</v>
      </c>
      <c r="B67" s="16"/>
      <c r="C67" s="19"/>
      <c r="D67" s="19"/>
      <c r="E67" s="13"/>
    </row>
    <row r="68" spans="1:5" ht="15.75" x14ac:dyDescent="0.25">
      <c r="A68" s="21" t="s">
        <v>70</v>
      </c>
      <c r="B68" s="16"/>
      <c r="C68" s="13"/>
      <c r="D68" s="13"/>
      <c r="E68" s="13"/>
    </row>
    <row r="69" spans="1:5" x14ac:dyDescent="0.25">
      <c r="A69" s="22" t="s">
        <v>71</v>
      </c>
      <c r="B69" s="13"/>
      <c r="C69" s="13"/>
      <c r="D69" s="13"/>
    </row>
    <row r="70" spans="1:5" ht="15.75" x14ac:dyDescent="0.25">
      <c r="A70" s="21" t="s">
        <v>72</v>
      </c>
      <c r="B70" s="13"/>
      <c r="C70" s="13"/>
      <c r="D70" s="13"/>
    </row>
    <row r="71" spans="1:5" x14ac:dyDescent="0.25">
      <c r="A71" s="22" t="s">
        <v>73</v>
      </c>
      <c r="B71" s="13"/>
      <c r="E71" s="19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215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Ex-Works'!R68</f>
        <v>139329</v>
      </c>
      <c r="C10" s="33">
        <v>1100</v>
      </c>
      <c r="D10" s="33">
        <f t="shared" ref="D10:D33" si="0">+B10-C10</f>
        <v>138229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Ex-Works'!S68</f>
        <v>141329</v>
      </c>
      <c r="C11" s="33">
        <v>1100</v>
      </c>
      <c r="D11" s="33">
        <f t="shared" si="0"/>
        <v>140229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Ex-Works'!T68</f>
        <v>150277</v>
      </c>
      <c r="C12" s="33">
        <v>1100</v>
      </c>
      <c r="D12" s="33">
        <f>+B12-C12</f>
        <v>149177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Ex-Works'!U68</f>
        <v>150277</v>
      </c>
      <c r="C13" s="33">
        <v>1100</v>
      </c>
      <c r="D13" s="33">
        <f t="shared" si="0"/>
        <v>149177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Ex-Works'!M68</f>
        <v>152777</v>
      </c>
      <c r="C14" s="33">
        <v>1100</v>
      </c>
      <c r="D14" s="33">
        <f>+B14-C14</f>
        <v>151677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Ex-Works'!N68</f>
        <v>152777</v>
      </c>
      <c r="C15" s="33">
        <v>1100</v>
      </c>
      <c r="D15" s="33">
        <f>+B15-C15</f>
        <v>151677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Ex-Works'!Q68</f>
        <v>140399</v>
      </c>
      <c r="C16" s="33">
        <v>1100</v>
      </c>
      <c r="D16" s="33">
        <f t="shared" si="0"/>
        <v>139299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Ex-Works'!C68</f>
        <v>151029</v>
      </c>
      <c r="C17" s="33">
        <v>1100</v>
      </c>
      <c r="D17" s="33">
        <f t="shared" si="0"/>
        <v>149929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Ex-Works'!D68</f>
        <v>149779</v>
      </c>
      <c r="C18" s="33">
        <v>1100</v>
      </c>
      <c r="D18" s="33">
        <f t="shared" si="0"/>
        <v>148679</v>
      </c>
      <c r="E18" s="57" t="s">
        <v>216</v>
      </c>
      <c r="F18" s="58">
        <f>+[1]FREIGHT!I236</f>
        <v>2785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Ex-Works'!B68</f>
        <v>149279</v>
      </c>
      <c r="C19" s="33">
        <v>1100</v>
      </c>
      <c r="D19" s="33">
        <f t="shared" si="0"/>
        <v>148179</v>
      </c>
      <c r="E19" s="57" t="s">
        <v>217</v>
      </c>
      <c r="F19" s="58">
        <f>+[1]FREIGHT!I245</f>
        <v>2873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Ex-Works'!E68</f>
        <v>151377</v>
      </c>
      <c r="C20" s="33">
        <v>1100</v>
      </c>
      <c r="D20" s="33">
        <f t="shared" si="0"/>
        <v>150277</v>
      </c>
      <c r="E20" s="57" t="s">
        <v>218</v>
      </c>
      <c r="F20" s="59">
        <f>+[1]FREIGHT!I246</f>
        <v>2683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Ex-Works'!F68</f>
        <v>151378</v>
      </c>
      <c r="C21" s="33">
        <v>1100</v>
      </c>
      <c r="D21" s="33">
        <f t="shared" si="0"/>
        <v>150278</v>
      </c>
      <c r="E21" s="57" t="s">
        <v>219</v>
      </c>
      <c r="F21" s="59">
        <f>+[1]FREIGHT!I420</f>
        <v>2358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Ex-Works'!W68-3000</f>
        <v>143412</v>
      </c>
      <c r="C22" s="33">
        <v>1100</v>
      </c>
      <c r="D22" s="33">
        <f t="shared" si="0"/>
        <v>142312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Ex-Works'!W68</f>
        <v>146412</v>
      </c>
      <c r="C23" s="33">
        <v>1100</v>
      </c>
      <c r="D23" s="33">
        <f t="shared" si="0"/>
        <v>145312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Ex-Works'!X68</f>
        <v>146412</v>
      </c>
      <c r="C24" s="33">
        <v>1100</v>
      </c>
      <c r="D24" s="33">
        <f t="shared" si="0"/>
        <v>145312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Ex-Works'!J68</f>
        <v>140808</v>
      </c>
      <c r="C25" s="33">
        <v>1100</v>
      </c>
      <c r="D25" s="33">
        <f t="shared" si="0"/>
        <v>139708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Ex-Works'!H68</f>
        <v>140738</v>
      </c>
      <c r="C26" s="33">
        <v>1100</v>
      </c>
      <c r="D26" s="33">
        <f t="shared" si="0"/>
        <v>139638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Ex-Works'!G68</f>
        <v>141438</v>
      </c>
      <c r="C27" s="33">
        <v>1100</v>
      </c>
      <c r="D27" s="33">
        <f t="shared" si="0"/>
        <v>140338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Ex-Works'!I68</f>
        <v>138808</v>
      </c>
      <c r="C28" s="33">
        <v>1100</v>
      </c>
      <c r="D28" s="33">
        <f t="shared" si="0"/>
        <v>137708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Ex-Works'!Y68</f>
        <v>144412</v>
      </c>
      <c r="C29" s="33">
        <v>1100</v>
      </c>
      <c r="D29" s="33">
        <f t="shared" si="0"/>
        <v>143312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Ex-Works'!Z68</f>
        <v>142412</v>
      </c>
      <c r="C30" s="33">
        <v>1100</v>
      </c>
      <c r="D30" s="33">
        <f t="shared" si="0"/>
        <v>141312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Ex-Works'!AA68</f>
        <v>134899</v>
      </c>
      <c r="C31" s="33">
        <v>1100</v>
      </c>
      <c r="D31" s="33">
        <f t="shared" si="0"/>
        <v>133799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Ex-Works'!AB68</f>
        <v>148378</v>
      </c>
      <c r="C32" s="33">
        <v>1100</v>
      </c>
      <c r="D32" s="33">
        <f t="shared" si="0"/>
        <v>147278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Ex-Works'!AC68</f>
        <v>146279</v>
      </c>
      <c r="C33" s="33">
        <v>1100</v>
      </c>
      <c r="D33" s="33">
        <f t="shared" si="0"/>
        <v>145179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WORK'!G65</f>
        <v>136367</v>
      </c>
      <c r="C35" s="33">
        <v>1100</v>
      </c>
      <c r="D35" s="33">
        <f t="shared" ref="D35:D43" si="1">+B35-C35</f>
        <v>135267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WORK'!E65</f>
        <v>131177</v>
      </c>
      <c r="C36" s="33">
        <v>1100</v>
      </c>
      <c r="D36" s="33">
        <f t="shared" si="1"/>
        <v>130077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WORK'!B65</f>
        <v>130157</v>
      </c>
      <c r="C37" s="33">
        <v>1100</v>
      </c>
      <c r="D37" s="33">
        <f t="shared" si="1"/>
        <v>129057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WORK'!F65</f>
        <v>131677</v>
      </c>
      <c r="C38" s="33">
        <v>1100</v>
      </c>
      <c r="D38" s="33">
        <f t="shared" si="1"/>
        <v>130577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WORK'!X65</f>
        <v>126157</v>
      </c>
      <c r="C39" s="33">
        <v>1100</v>
      </c>
      <c r="D39" s="33">
        <f t="shared" si="1"/>
        <v>125057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WORK'!C65</f>
        <v>129657</v>
      </c>
      <c r="C40" s="33">
        <v>1100</v>
      </c>
      <c r="D40" s="33">
        <f t="shared" si="1"/>
        <v>128557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WORK'!D65</f>
        <v>130177</v>
      </c>
      <c r="C41" s="33">
        <v>1100</v>
      </c>
      <c r="D41" s="33">
        <f t="shared" si="1"/>
        <v>129077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WORK'!H65</f>
        <v>135967</v>
      </c>
      <c r="C42" s="33">
        <v>1100</v>
      </c>
      <c r="D42" s="33">
        <f t="shared" si="1"/>
        <v>134867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WORK'!AA65</f>
        <v>128157</v>
      </c>
      <c r="C43" s="33">
        <v>1100</v>
      </c>
      <c r="D43" s="33">
        <f t="shared" si="1"/>
        <v>127057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WORK'!R65</f>
        <v>139111</v>
      </c>
      <c r="C45" s="33">
        <v>1100</v>
      </c>
      <c r="D45" s="33">
        <f t="shared" ref="D45:D58" si="2">+B45-C45</f>
        <v>138011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WORK'!P65</f>
        <v>139217</v>
      </c>
      <c r="C46" s="33">
        <v>1100</v>
      </c>
      <c r="D46" s="33">
        <f>+B46-C46</f>
        <v>138117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WORK'!Z65</f>
        <v>129967</v>
      </c>
      <c r="C47" s="33">
        <v>1100</v>
      </c>
      <c r="D47" s="33">
        <f t="shared" si="2"/>
        <v>128867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WORK'!Q65</f>
        <v>137561</v>
      </c>
      <c r="C48" s="33">
        <v>1100</v>
      </c>
      <c r="D48" s="33">
        <f t="shared" si="2"/>
        <v>136461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WORK'!S65</f>
        <v>135967</v>
      </c>
      <c r="C49" s="33">
        <v>1100</v>
      </c>
      <c r="D49" s="33">
        <f t="shared" si="2"/>
        <v>134867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WORK'!T65</f>
        <v>136457</v>
      </c>
      <c r="C50" s="33">
        <v>1100</v>
      </c>
      <c r="D50" s="33">
        <f t="shared" si="2"/>
        <v>135357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WORK'!U65</f>
        <v>138307</v>
      </c>
      <c r="C51" s="33">
        <v>1100</v>
      </c>
      <c r="D51" s="33">
        <f t="shared" si="2"/>
        <v>137207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WORK'!V65</f>
        <v>137261</v>
      </c>
      <c r="C52" s="33">
        <v>1100</v>
      </c>
      <c r="D52" s="33">
        <f t="shared" si="2"/>
        <v>136161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WORK'!W65</f>
        <v>137261</v>
      </c>
      <c r="C53" s="33">
        <v>1100</v>
      </c>
      <c r="D53" s="33">
        <f t="shared" si="2"/>
        <v>136161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WORK'!N65</f>
        <v>135811</v>
      </c>
      <c r="C54" s="33">
        <v>1100</v>
      </c>
      <c r="D54" s="33">
        <f t="shared" si="2"/>
        <v>134711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WORK'!O65</f>
        <v>135311</v>
      </c>
      <c r="C55" s="33">
        <v>1100</v>
      </c>
      <c r="D55" s="33">
        <f t="shared" si="2"/>
        <v>134211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WORK'!K65</f>
        <v>138936</v>
      </c>
      <c r="C56" s="33">
        <v>1100</v>
      </c>
      <c r="D56" s="33">
        <f t="shared" si="2"/>
        <v>137836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WORK'!M65</f>
        <v>141936</v>
      </c>
      <c r="C57" s="33">
        <v>1100</v>
      </c>
      <c r="D57" s="33">
        <f t="shared" si="2"/>
        <v>140836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WORK'!L65</f>
        <v>140811</v>
      </c>
      <c r="C58" s="33">
        <v>1100</v>
      </c>
      <c r="D58" s="33">
        <f t="shared" si="2"/>
        <v>139711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STP'!C65</f>
        <v>134072</v>
      </c>
      <c r="C60" s="33">
        <v>1100</v>
      </c>
      <c r="D60" s="33">
        <f t="shared" ref="D60:D68" si="3">+B60-C60</f>
        <v>132972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STP'!B65</f>
        <v>133072</v>
      </c>
      <c r="C61" s="33">
        <v>1100</v>
      </c>
      <c r="D61" s="33">
        <f t="shared" si="3"/>
        <v>131972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STP'!B65</f>
        <v>133072</v>
      </c>
      <c r="C62" s="33">
        <v>1100</v>
      </c>
      <c r="D62" s="33">
        <f t="shared" si="3"/>
        <v>131972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STP'!D65</f>
        <v>143172</v>
      </c>
      <c r="C63" s="33">
        <v>1100</v>
      </c>
      <c r="D63" s="33">
        <f t="shared" si="3"/>
        <v>142072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STP'!E65</f>
        <v>145172</v>
      </c>
      <c r="C64" s="33">
        <v>1100</v>
      </c>
      <c r="D64" s="33">
        <f t="shared" si="3"/>
        <v>144072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STP'!F65</f>
        <v>146852</v>
      </c>
      <c r="C65" s="33">
        <v>1100</v>
      </c>
      <c r="D65" s="33">
        <f t="shared" si="3"/>
        <v>145752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STP'!B65-3000</f>
        <v>130072</v>
      </c>
      <c r="C66" s="33">
        <v>1100</v>
      </c>
      <c r="D66" s="33">
        <f t="shared" si="3"/>
        <v>128972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STP'!H65</f>
        <v>131072</v>
      </c>
      <c r="C67" s="33">
        <v>1100</v>
      </c>
      <c r="D67" s="33">
        <f t="shared" si="3"/>
        <v>129972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STP'!I65</f>
        <v>131072</v>
      </c>
      <c r="C68" s="33">
        <v>1100</v>
      </c>
      <c r="D68" s="33">
        <f t="shared" si="3"/>
        <v>129972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Ex-Works'!R69</f>
        <v>137393</v>
      </c>
      <c r="C10" s="33">
        <v>1100</v>
      </c>
      <c r="D10" s="33">
        <f t="shared" ref="D10:D33" si="0">+B10-C10</f>
        <v>136293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Ex-Works'!S69</f>
        <v>139393</v>
      </c>
      <c r="C11" s="33">
        <v>1100</v>
      </c>
      <c r="D11" s="33">
        <f t="shared" si="0"/>
        <v>138293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Ex-Works'!T69</f>
        <v>148259</v>
      </c>
      <c r="C12" s="33">
        <v>1100</v>
      </c>
      <c r="D12" s="33">
        <f>+B12-C12</f>
        <v>147159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Ex-Works'!U69</f>
        <v>148259</v>
      </c>
      <c r="C13" s="33">
        <v>1100</v>
      </c>
      <c r="D13" s="33">
        <f t="shared" si="0"/>
        <v>147159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Ex-Works'!M69</f>
        <v>150759</v>
      </c>
      <c r="C14" s="33">
        <v>1100</v>
      </c>
      <c r="D14" s="33">
        <f>+B14-C14</f>
        <v>149659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Ex-Works'!N69</f>
        <v>150759</v>
      </c>
      <c r="C15" s="33">
        <v>1100</v>
      </c>
      <c r="D15" s="33">
        <f>+B15-C15</f>
        <v>149659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Ex-Works'!Q69</f>
        <v>138836</v>
      </c>
      <c r="C16" s="33">
        <v>1100</v>
      </c>
      <c r="D16" s="33">
        <f t="shared" si="0"/>
        <v>137736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Ex-Works'!C69</f>
        <v>148993</v>
      </c>
      <c r="C17" s="33">
        <v>1100</v>
      </c>
      <c r="D17" s="33">
        <f t="shared" si="0"/>
        <v>147893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Ex-Works'!D69</f>
        <v>147743</v>
      </c>
      <c r="C18" s="33">
        <v>1100</v>
      </c>
      <c r="D18" s="33">
        <f t="shared" si="0"/>
        <v>146643</v>
      </c>
      <c r="E18" s="57" t="s">
        <v>221</v>
      </c>
      <c r="F18" s="58">
        <f>+[1]FREIGHT!I194</f>
        <v>2947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Ex-Works'!B69</f>
        <v>147243</v>
      </c>
      <c r="C19" s="33">
        <v>1100</v>
      </c>
      <c r="D19" s="33">
        <f t="shared" si="0"/>
        <v>146143</v>
      </c>
      <c r="E19" s="57" t="s">
        <v>222</v>
      </c>
      <c r="F19" s="58">
        <f>+[1]FREIGHT!I196</f>
        <v>3034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Ex-Works'!E69</f>
        <v>149359</v>
      </c>
      <c r="C20" s="33">
        <v>1100</v>
      </c>
      <c r="D20" s="33">
        <f t="shared" si="0"/>
        <v>148259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Ex-Works'!F69</f>
        <v>149941</v>
      </c>
      <c r="C21" s="33">
        <v>1100</v>
      </c>
      <c r="D21" s="33">
        <f t="shared" si="0"/>
        <v>148841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Ex-Works'!W69-3000</f>
        <v>141073</v>
      </c>
      <c r="C22" s="33">
        <v>1100</v>
      </c>
      <c r="D22" s="33">
        <f t="shared" si="0"/>
        <v>139973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Ex-Works'!W69</f>
        <v>144073</v>
      </c>
      <c r="C23" s="33">
        <v>1100</v>
      </c>
      <c r="D23" s="33">
        <f t="shared" si="0"/>
        <v>142973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Ex-Works'!X69</f>
        <v>144073</v>
      </c>
      <c r="C24" s="33">
        <v>1100</v>
      </c>
      <c r="D24" s="33">
        <f t="shared" si="0"/>
        <v>142973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Ex-Works'!J69</f>
        <v>139414</v>
      </c>
      <c r="C25" s="33">
        <v>1100</v>
      </c>
      <c r="D25" s="33">
        <f t="shared" si="0"/>
        <v>138314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Ex-Works'!H69</f>
        <v>138651</v>
      </c>
      <c r="C26" s="33">
        <v>1100</v>
      </c>
      <c r="D26" s="33">
        <f t="shared" si="0"/>
        <v>137551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Ex-Works'!G69</f>
        <v>139619</v>
      </c>
      <c r="C27" s="33">
        <v>1100</v>
      </c>
      <c r="D27" s="33">
        <f t="shared" si="0"/>
        <v>138519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Ex-Works'!I69</f>
        <v>137414</v>
      </c>
      <c r="C28" s="33">
        <v>1100</v>
      </c>
      <c r="D28" s="33">
        <f t="shared" si="0"/>
        <v>136314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Ex-Works'!Y69</f>
        <v>142073</v>
      </c>
      <c r="C29" s="33">
        <v>1100</v>
      </c>
      <c r="D29" s="33">
        <f t="shared" si="0"/>
        <v>140973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Ex-Works'!Z69</f>
        <v>140073</v>
      </c>
      <c r="C30" s="33">
        <v>1100</v>
      </c>
      <c r="D30" s="33">
        <f t="shared" si="0"/>
        <v>138973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Ex-Works'!AA69</f>
        <v>133336</v>
      </c>
      <c r="C31" s="33">
        <v>1100</v>
      </c>
      <c r="D31" s="33">
        <f t="shared" si="0"/>
        <v>132236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Ex-Works'!AB69</f>
        <v>146941</v>
      </c>
      <c r="C32" s="33">
        <v>1100</v>
      </c>
      <c r="D32" s="33">
        <f t="shared" si="0"/>
        <v>145841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Ex-Works'!AC69</f>
        <v>144243</v>
      </c>
      <c r="C33" s="33">
        <v>1100</v>
      </c>
      <c r="D33" s="33">
        <f t="shared" si="0"/>
        <v>143143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WORK'!G66</f>
        <v>134344</v>
      </c>
      <c r="C35" s="33">
        <v>1100</v>
      </c>
      <c r="D35" s="33">
        <f t="shared" ref="D35:D43" si="1">+B35-C35</f>
        <v>133244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WORK'!E66</f>
        <v>129154</v>
      </c>
      <c r="C36" s="33">
        <v>1100</v>
      </c>
      <c r="D36" s="33">
        <f t="shared" si="1"/>
        <v>128054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WORK'!B66</f>
        <v>128134</v>
      </c>
      <c r="C37" s="33">
        <v>1100</v>
      </c>
      <c r="D37" s="33">
        <f t="shared" si="1"/>
        <v>127034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WORK'!F66</f>
        <v>129654</v>
      </c>
      <c r="C38" s="33">
        <v>1100</v>
      </c>
      <c r="D38" s="33">
        <f t="shared" si="1"/>
        <v>128554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WORK'!X66</f>
        <v>124134</v>
      </c>
      <c r="C39" s="33">
        <v>1100</v>
      </c>
      <c r="D39" s="33">
        <f t="shared" si="1"/>
        <v>123034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WORK'!C66</f>
        <v>127634</v>
      </c>
      <c r="C40" s="33">
        <v>1100</v>
      </c>
      <c r="D40" s="33">
        <f t="shared" si="1"/>
        <v>126534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WORK'!D66</f>
        <v>128154</v>
      </c>
      <c r="C41" s="33">
        <v>1100</v>
      </c>
      <c r="D41" s="33">
        <f t="shared" si="1"/>
        <v>127054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WORK'!H66</f>
        <v>133944</v>
      </c>
      <c r="C42" s="33">
        <v>1100</v>
      </c>
      <c r="D42" s="33">
        <f t="shared" si="1"/>
        <v>132844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WORK'!AA66</f>
        <v>126134</v>
      </c>
      <c r="C43" s="33">
        <v>1100</v>
      </c>
      <c r="D43" s="33">
        <f t="shared" si="1"/>
        <v>125034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WORK'!R66</f>
        <v>137254</v>
      </c>
      <c r="C45" s="33">
        <v>1100</v>
      </c>
      <c r="D45" s="33">
        <f t="shared" ref="D45:D58" si="2">+B45-C45</f>
        <v>136154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WORK'!P66</f>
        <v>137194</v>
      </c>
      <c r="C46" s="33">
        <v>1100</v>
      </c>
      <c r="D46" s="33">
        <f>+B46-C46</f>
        <v>136094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WORK'!Z66</f>
        <v>127944</v>
      </c>
      <c r="C47" s="33">
        <v>1100</v>
      </c>
      <c r="D47" s="33">
        <f t="shared" si="2"/>
        <v>126844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WORK'!Q66</f>
        <v>135704</v>
      </c>
      <c r="C48" s="33">
        <v>1100</v>
      </c>
      <c r="D48" s="33">
        <f t="shared" si="2"/>
        <v>134604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WORK'!S66</f>
        <v>133944</v>
      </c>
      <c r="C49" s="33">
        <v>1100</v>
      </c>
      <c r="D49" s="33">
        <f t="shared" si="2"/>
        <v>132844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WORK'!T66</f>
        <v>134434</v>
      </c>
      <c r="C50" s="33">
        <v>1100</v>
      </c>
      <c r="D50" s="33">
        <f t="shared" si="2"/>
        <v>133334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WORK'!U66</f>
        <v>136284</v>
      </c>
      <c r="C51" s="33">
        <v>1100</v>
      </c>
      <c r="D51" s="33">
        <f t="shared" si="2"/>
        <v>135184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WORK'!V66</f>
        <v>135414</v>
      </c>
      <c r="C52" s="33">
        <v>1100</v>
      </c>
      <c r="D52" s="33">
        <f t="shared" si="2"/>
        <v>134314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WORK'!W66</f>
        <v>135414</v>
      </c>
      <c r="C53" s="33">
        <v>1100</v>
      </c>
      <c r="D53" s="33">
        <f t="shared" si="2"/>
        <v>134314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WORK'!N66</f>
        <v>133944</v>
      </c>
      <c r="C54" s="33">
        <v>1100</v>
      </c>
      <c r="D54" s="33">
        <f t="shared" si="2"/>
        <v>132844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WORK'!O66</f>
        <v>133444</v>
      </c>
      <c r="C55" s="33">
        <v>1100</v>
      </c>
      <c r="D55" s="33">
        <f t="shared" si="2"/>
        <v>132344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WORK'!K66</f>
        <v>136913</v>
      </c>
      <c r="C56" s="33">
        <v>1100</v>
      </c>
      <c r="D56" s="33">
        <f t="shared" si="2"/>
        <v>135813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WORK'!M66</f>
        <v>139913</v>
      </c>
      <c r="C57" s="33">
        <v>1100</v>
      </c>
      <c r="D57" s="33">
        <f t="shared" si="2"/>
        <v>138813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WORK'!L66</f>
        <v>138934</v>
      </c>
      <c r="C58" s="33">
        <v>1100</v>
      </c>
      <c r="D58" s="33">
        <f t="shared" si="2"/>
        <v>137834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STP'!C66</f>
        <v>132480</v>
      </c>
      <c r="C60" s="33">
        <v>1100</v>
      </c>
      <c r="D60" s="33">
        <f t="shared" ref="D60:D68" si="3">+B60-C60</f>
        <v>131380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STP'!B66</f>
        <v>131480</v>
      </c>
      <c r="C61" s="33">
        <v>1100</v>
      </c>
      <c r="D61" s="33">
        <f t="shared" si="3"/>
        <v>130380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STP'!B66</f>
        <v>131480</v>
      </c>
      <c r="C62" s="33">
        <v>1100</v>
      </c>
      <c r="D62" s="33">
        <f t="shared" si="3"/>
        <v>130380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STP'!D66</f>
        <v>141580</v>
      </c>
      <c r="C63" s="33">
        <v>1100</v>
      </c>
      <c r="D63" s="33">
        <f t="shared" si="3"/>
        <v>140480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STP'!E66</f>
        <v>143580</v>
      </c>
      <c r="C64" s="33">
        <v>1100</v>
      </c>
      <c r="D64" s="33">
        <f t="shared" si="3"/>
        <v>142480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STP'!F66</f>
        <v>144944</v>
      </c>
      <c r="C65" s="33">
        <v>1100</v>
      </c>
      <c r="D65" s="33">
        <f t="shared" si="3"/>
        <v>143844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STP'!B66-3000</f>
        <v>128480</v>
      </c>
      <c r="C66" s="33">
        <v>1100</v>
      </c>
      <c r="D66" s="33">
        <f t="shared" si="3"/>
        <v>127380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STP'!H66</f>
        <v>129480</v>
      </c>
      <c r="C67" s="33">
        <v>1100</v>
      </c>
      <c r="D67" s="33">
        <f t="shared" si="3"/>
        <v>128380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STP'!I66</f>
        <v>129480</v>
      </c>
      <c r="C68" s="33">
        <v>1100</v>
      </c>
      <c r="D68" s="33">
        <f t="shared" si="3"/>
        <v>128380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1" sqref="H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Ex-Works'!R77</f>
        <v>136597</v>
      </c>
      <c r="C10" s="33">
        <v>1100</v>
      </c>
      <c r="D10" s="33">
        <f t="shared" ref="D10:D33" si="0">+B10-C10</f>
        <v>135497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Ex-Works'!S77</f>
        <v>138597</v>
      </c>
      <c r="C11" s="33">
        <v>1100</v>
      </c>
      <c r="D11" s="33">
        <f t="shared" si="0"/>
        <v>137497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Ex-Works'!T77</f>
        <v>147328</v>
      </c>
      <c r="C12" s="33">
        <v>1100</v>
      </c>
      <c r="D12" s="33">
        <f>+B12-C12</f>
        <v>146228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Ex-Works'!U77</f>
        <v>147328</v>
      </c>
      <c r="C13" s="33">
        <v>1100</v>
      </c>
      <c r="D13" s="33">
        <f t="shared" si="0"/>
        <v>146228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Ex-Works'!M77</f>
        <v>149828</v>
      </c>
      <c r="C14" s="33">
        <v>1100</v>
      </c>
      <c r="D14" s="33">
        <f>+B14-C14</f>
        <v>148728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Ex-Works'!N77</f>
        <v>149828</v>
      </c>
      <c r="C15" s="33">
        <v>1100</v>
      </c>
      <c r="D15" s="33">
        <f>+B15-C15</f>
        <v>148728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Ex-Works'!Q77</f>
        <v>137717</v>
      </c>
      <c r="C16" s="33">
        <v>1100</v>
      </c>
      <c r="D16" s="33">
        <f t="shared" si="0"/>
        <v>136617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Ex-Works'!C77</f>
        <v>148597</v>
      </c>
      <c r="C17" s="33">
        <v>1100</v>
      </c>
      <c r="D17" s="33">
        <f t="shared" si="0"/>
        <v>147497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Ex-Works'!D77</f>
        <v>147347</v>
      </c>
      <c r="C18" s="33">
        <v>1100</v>
      </c>
      <c r="D18" s="33">
        <f t="shared" si="0"/>
        <v>146247</v>
      </c>
      <c r="E18" s="57" t="s">
        <v>224</v>
      </c>
      <c r="F18" s="58">
        <f>+[1]FREIGHT!I409</f>
        <v>3569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Ex-Works'!B77</f>
        <v>146847</v>
      </c>
      <c r="C19" s="33">
        <v>1100</v>
      </c>
      <c r="D19" s="33">
        <f t="shared" si="0"/>
        <v>145747</v>
      </c>
      <c r="E19" s="57" t="s">
        <v>225</v>
      </c>
      <c r="F19" s="58">
        <f>+[1]FREIGHT!I410</f>
        <v>3569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Ex-Works'!E77</f>
        <v>148428</v>
      </c>
      <c r="C20" s="33">
        <v>1100</v>
      </c>
      <c r="D20" s="33">
        <f t="shared" si="0"/>
        <v>147328</v>
      </c>
      <c r="E20" s="57" t="s">
        <v>226</v>
      </c>
      <c r="F20" s="59">
        <f>+[1]FREIGHT!I411</f>
        <v>3569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Ex-Works'!F77</f>
        <v>148004</v>
      </c>
      <c r="C21" s="33">
        <v>1100</v>
      </c>
      <c r="D21" s="33">
        <f t="shared" si="0"/>
        <v>146904</v>
      </c>
      <c r="E21" s="57" t="s">
        <v>227</v>
      </c>
      <c r="F21" s="59">
        <f>+[1]FREIGHT!I415</f>
        <v>3453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Ex-Works'!W77-3000</f>
        <v>140075</v>
      </c>
      <c r="C22" s="33">
        <v>1100</v>
      </c>
      <c r="D22" s="33">
        <f t="shared" si="0"/>
        <v>138975</v>
      </c>
      <c r="E22" s="57" t="s">
        <v>228</v>
      </c>
      <c r="F22" s="59">
        <f>+[1]FREIGHT!I416</f>
        <v>3442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Ex-Works'!W77</f>
        <v>143075</v>
      </c>
      <c r="C23" s="33">
        <v>1100</v>
      </c>
      <c r="D23" s="33">
        <f t="shared" si="0"/>
        <v>141975</v>
      </c>
      <c r="E23" s="57" t="s">
        <v>229</v>
      </c>
      <c r="F23" s="59">
        <f>+[1]FREIGHT!I419</f>
        <v>3216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Ex-Works'!X77</f>
        <v>143075</v>
      </c>
      <c r="C24" s="33">
        <v>1100</v>
      </c>
      <c r="D24" s="33">
        <f t="shared" si="0"/>
        <v>141975</v>
      </c>
      <c r="E24" s="57" t="s">
        <v>230</v>
      </c>
      <c r="F24" s="59">
        <f>+[1]FREIGHT!I178</f>
        <v>3806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Ex-Works'!J77</f>
        <v>138502</v>
      </c>
      <c r="C25" s="33">
        <v>1100</v>
      </c>
      <c r="D25" s="33">
        <f t="shared" si="0"/>
        <v>137402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Ex-Works'!H77</f>
        <v>137878</v>
      </c>
      <c r="C26" s="33">
        <v>1100</v>
      </c>
      <c r="D26" s="33">
        <f t="shared" si="0"/>
        <v>136778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Ex-Works'!G77</f>
        <v>138688</v>
      </c>
      <c r="C27" s="33">
        <v>1100</v>
      </c>
      <c r="D27" s="33">
        <f t="shared" si="0"/>
        <v>137588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Ex-Works'!I77</f>
        <v>136502</v>
      </c>
      <c r="C28" s="33">
        <v>1100</v>
      </c>
      <c r="D28" s="33">
        <f t="shared" si="0"/>
        <v>135402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Ex-Works'!Y77</f>
        <v>141075</v>
      </c>
      <c r="C29" s="33">
        <v>1100</v>
      </c>
      <c r="D29" s="33">
        <f t="shared" si="0"/>
        <v>139975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Ex-Works'!Z77</f>
        <v>139075</v>
      </c>
      <c r="C30" s="33">
        <v>1100</v>
      </c>
      <c r="D30" s="33">
        <f t="shared" si="0"/>
        <v>137975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Ex-Works'!AA77</f>
        <v>132217</v>
      </c>
      <c r="C31" s="33">
        <v>1100</v>
      </c>
      <c r="D31" s="33">
        <f t="shared" si="0"/>
        <v>131117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Ex-Works'!AB77</f>
        <v>145004</v>
      </c>
      <c r="C32" s="33">
        <v>1100</v>
      </c>
      <c r="D32" s="33">
        <f t="shared" si="0"/>
        <v>143904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Ex-Works'!AC77</f>
        <v>143847</v>
      </c>
      <c r="C33" s="33">
        <v>1100</v>
      </c>
      <c r="D33" s="33">
        <f t="shared" si="0"/>
        <v>142747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WORK'!G74</f>
        <v>133422</v>
      </c>
      <c r="C35" s="33">
        <v>1100</v>
      </c>
      <c r="D35" s="33">
        <f t="shared" ref="D35:D43" si="1">+B35-C35</f>
        <v>132322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WORK'!E74</f>
        <v>128232</v>
      </c>
      <c r="C36" s="33">
        <v>1100</v>
      </c>
      <c r="D36" s="33">
        <f t="shared" si="1"/>
        <v>127132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WORK'!B74</f>
        <v>127212</v>
      </c>
      <c r="C37" s="33">
        <v>1100</v>
      </c>
      <c r="D37" s="33">
        <f t="shared" si="1"/>
        <v>126112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WORK'!F74</f>
        <v>128732</v>
      </c>
      <c r="C38" s="33">
        <v>1100</v>
      </c>
      <c r="D38" s="33">
        <f t="shared" si="1"/>
        <v>127632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WORK'!X74</f>
        <v>123212</v>
      </c>
      <c r="C39" s="33">
        <v>1100</v>
      </c>
      <c r="D39" s="33">
        <f t="shared" si="1"/>
        <v>122112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WORK'!C74</f>
        <v>126712</v>
      </c>
      <c r="C40" s="33">
        <v>1100</v>
      </c>
      <c r="D40" s="33">
        <f t="shared" si="1"/>
        <v>125612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WORK'!D74</f>
        <v>127232</v>
      </c>
      <c r="C41" s="33">
        <v>1100</v>
      </c>
      <c r="D41" s="33">
        <f t="shared" si="1"/>
        <v>126132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WORK'!H74</f>
        <v>133022</v>
      </c>
      <c r="C42" s="33">
        <v>1100</v>
      </c>
      <c r="D42" s="33">
        <f t="shared" si="1"/>
        <v>131922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WORK'!AA74</f>
        <v>125212</v>
      </c>
      <c r="C43" s="33">
        <v>1100</v>
      </c>
      <c r="D43" s="33">
        <f t="shared" si="1"/>
        <v>124112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WORK'!R74</f>
        <v>136332</v>
      </c>
      <c r="C45" s="33">
        <v>1100</v>
      </c>
      <c r="D45" s="33">
        <f t="shared" ref="D45:D58" si="2">+B45-C45</f>
        <v>135232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WORK'!P74</f>
        <v>136187</v>
      </c>
      <c r="C46" s="33">
        <v>1100</v>
      </c>
      <c r="D46" s="33">
        <f>+B46-C46</f>
        <v>135087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WORK'!Z74</f>
        <v>126937</v>
      </c>
      <c r="C47" s="33">
        <v>1100</v>
      </c>
      <c r="D47" s="33">
        <f t="shared" si="2"/>
        <v>125837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WORK'!Q74</f>
        <v>134687</v>
      </c>
      <c r="C48" s="33">
        <v>1100</v>
      </c>
      <c r="D48" s="33">
        <f t="shared" si="2"/>
        <v>133587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WORK'!S74</f>
        <v>132937</v>
      </c>
      <c r="C49" s="33">
        <v>1100</v>
      </c>
      <c r="D49" s="33">
        <f t="shared" si="2"/>
        <v>131837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WORK'!T74</f>
        <v>133512</v>
      </c>
      <c r="C50" s="33">
        <v>1100</v>
      </c>
      <c r="D50" s="33">
        <f t="shared" si="2"/>
        <v>132412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WORK'!U74</f>
        <v>135362</v>
      </c>
      <c r="C51" s="33">
        <v>1100</v>
      </c>
      <c r="D51" s="33">
        <f t="shared" si="2"/>
        <v>134262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WORK'!V74</f>
        <v>134407</v>
      </c>
      <c r="C52" s="33">
        <v>1100</v>
      </c>
      <c r="D52" s="33">
        <f t="shared" si="2"/>
        <v>133307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WORK'!W74</f>
        <v>134437</v>
      </c>
      <c r="C53" s="33">
        <v>1100</v>
      </c>
      <c r="D53" s="33">
        <f t="shared" si="2"/>
        <v>133337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WORK'!N74</f>
        <v>132937</v>
      </c>
      <c r="C54" s="33">
        <v>1100</v>
      </c>
      <c r="D54" s="33">
        <f t="shared" si="2"/>
        <v>131837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WORK'!O74</f>
        <v>132437</v>
      </c>
      <c r="C55" s="33">
        <v>1100</v>
      </c>
      <c r="D55" s="33">
        <f t="shared" si="2"/>
        <v>131337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WORK'!K74</f>
        <v>135988</v>
      </c>
      <c r="C56" s="33">
        <v>1100</v>
      </c>
      <c r="D56" s="33">
        <f t="shared" si="2"/>
        <v>134888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WORK'!M74</f>
        <v>138988</v>
      </c>
      <c r="C57" s="33">
        <v>1100</v>
      </c>
      <c r="D57" s="33">
        <f t="shared" si="2"/>
        <v>137888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WORK'!L74</f>
        <v>137967</v>
      </c>
      <c r="C58" s="33">
        <v>1100</v>
      </c>
      <c r="D58" s="33">
        <f t="shared" si="2"/>
        <v>136867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STP'!C74</f>
        <v>131239</v>
      </c>
      <c r="C60" s="33">
        <v>1100</v>
      </c>
      <c r="D60" s="33">
        <f t="shared" ref="D60:D68" si="3">+B60-C60</f>
        <v>130139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STP'!B74</f>
        <v>130239</v>
      </c>
      <c r="C61" s="33">
        <v>1100</v>
      </c>
      <c r="D61" s="33">
        <f t="shared" si="3"/>
        <v>129139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STP'!B74</f>
        <v>130239</v>
      </c>
      <c r="C62" s="33">
        <v>1100</v>
      </c>
      <c r="D62" s="33">
        <f t="shared" si="3"/>
        <v>129139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STP'!D74</f>
        <v>140329</v>
      </c>
      <c r="C63" s="33">
        <v>1100</v>
      </c>
      <c r="D63" s="33">
        <f t="shared" si="3"/>
        <v>139229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STP'!E74</f>
        <v>142329</v>
      </c>
      <c r="C64" s="33">
        <v>1100</v>
      </c>
      <c r="D64" s="33">
        <f t="shared" si="3"/>
        <v>141229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STP'!F74</f>
        <v>144019</v>
      </c>
      <c r="C65" s="33">
        <v>1100</v>
      </c>
      <c r="D65" s="33">
        <f t="shared" si="3"/>
        <v>142919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STP'!B74-3000</f>
        <v>127239</v>
      </c>
      <c r="C66" s="33">
        <v>1100</v>
      </c>
      <c r="D66" s="33">
        <f t="shared" si="3"/>
        <v>126139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STP'!H74</f>
        <v>128239</v>
      </c>
      <c r="C67" s="33">
        <v>1100</v>
      </c>
      <c r="D67" s="33">
        <f t="shared" si="3"/>
        <v>127139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STP'!I74</f>
        <v>128239</v>
      </c>
      <c r="C68" s="33">
        <v>1100</v>
      </c>
      <c r="D68" s="33">
        <f t="shared" si="3"/>
        <v>127139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0" sqref="H1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3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231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Ex-Works'!R76</f>
        <v>136518</v>
      </c>
      <c r="C10" s="33">
        <v>1100</v>
      </c>
      <c r="D10" s="33">
        <f t="shared" ref="D10:D33" si="0">+B10-C10</f>
        <v>135418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Ex-Works'!S76</f>
        <v>138518</v>
      </c>
      <c r="C11" s="33">
        <v>1100</v>
      </c>
      <c r="D11" s="33">
        <f t="shared" si="0"/>
        <v>137418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Ex-Works'!T76</f>
        <v>147243</v>
      </c>
      <c r="C12" s="33">
        <v>1100</v>
      </c>
      <c r="D12" s="33">
        <f>+B12-C12</f>
        <v>146143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Ex-Works'!U76</f>
        <v>147243</v>
      </c>
      <c r="C13" s="33">
        <v>1100</v>
      </c>
      <c r="D13" s="33">
        <f t="shared" si="0"/>
        <v>146143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Ex-Works'!M76</f>
        <v>149743</v>
      </c>
      <c r="C14" s="33">
        <v>1100</v>
      </c>
      <c r="D14" s="33">
        <f>+B14-C14</f>
        <v>148643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Ex-Works'!N76</f>
        <v>149743</v>
      </c>
      <c r="C15" s="33">
        <v>1100</v>
      </c>
      <c r="D15" s="33">
        <f>+B15-C15</f>
        <v>148643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Ex-Works'!Q76</f>
        <v>137519</v>
      </c>
      <c r="C16" s="33">
        <v>1100</v>
      </c>
      <c r="D16" s="33">
        <f t="shared" si="0"/>
        <v>136419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Ex-Works'!C76</f>
        <v>148268</v>
      </c>
      <c r="C17" s="33">
        <v>1100</v>
      </c>
      <c r="D17" s="33">
        <f t="shared" si="0"/>
        <v>147168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Ex-Works'!D76</f>
        <v>147018</v>
      </c>
      <c r="C18" s="33">
        <v>1100</v>
      </c>
      <c r="D18" s="33">
        <f t="shared" si="0"/>
        <v>145918</v>
      </c>
      <c r="E18" s="57" t="s">
        <v>232</v>
      </c>
      <c r="F18" s="58">
        <f>+[1]FREIGHT!I160</f>
        <v>3574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Ex-Works'!B76</f>
        <v>146518</v>
      </c>
      <c r="C19" s="33">
        <v>1100</v>
      </c>
      <c r="D19" s="33">
        <f t="shared" si="0"/>
        <v>145418</v>
      </c>
      <c r="E19" s="57" t="s">
        <v>233</v>
      </c>
      <c r="F19" s="58">
        <f>+[1]FREIGHT!I161</f>
        <v>3574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Ex-Works'!E76</f>
        <v>148343</v>
      </c>
      <c r="C20" s="33">
        <v>1100</v>
      </c>
      <c r="D20" s="33">
        <f t="shared" si="0"/>
        <v>147243</v>
      </c>
      <c r="E20" s="57" t="s">
        <v>234</v>
      </c>
      <c r="F20" s="59">
        <f>+[1]FREIGHT!I163</f>
        <v>3562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Ex-Works'!F76</f>
        <v>148818</v>
      </c>
      <c r="C21" s="33">
        <v>1100</v>
      </c>
      <c r="D21" s="33">
        <f t="shared" si="0"/>
        <v>147718</v>
      </c>
      <c r="E21" s="57" t="s">
        <v>235</v>
      </c>
      <c r="F21" s="59">
        <f>+[1]FREIGHT!I167</f>
        <v>3856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Ex-Works'!W76-3000</f>
        <v>139813</v>
      </c>
      <c r="C22" s="33">
        <v>1100</v>
      </c>
      <c r="D22" s="33">
        <f t="shared" si="0"/>
        <v>138713</v>
      </c>
      <c r="E22" s="57" t="s">
        <v>236</v>
      </c>
      <c r="F22" s="59">
        <f>+[1]FREIGHT!I168</f>
        <v>3577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Ex-Works'!W76</f>
        <v>142813</v>
      </c>
      <c r="C23" s="33">
        <v>1100</v>
      </c>
      <c r="D23" s="33">
        <f t="shared" si="0"/>
        <v>141713</v>
      </c>
      <c r="E23" s="57" t="s">
        <v>237</v>
      </c>
      <c r="F23" s="59">
        <f>+[1]FREIGHT!I173</f>
        <v>3738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Ex-Works'!X76</f>
        <v>142813</v>
      </c>
      <c r="C24" s="33">
        <v>1100</v>
      </c>
      <c r="D24" s="33">
        <f t="shared" si="0"/>
        <v>141713</v>
      </c>
      <c r="E24" s="57" t="s">
        <v>238</v>
      </c>
      <c r="F24" s="59">
        <f>+[1]FREIGHT!I183</f>
        <v>3631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Ex-Works'!J76</f>
        <v>138348</v>
      </c>
      <c r="C25" s="33">
        <v>1100</v>
      </c>
      <c r="D25" s="33">
        <f t="shared" si="0"/>
        <v>137248</v>
      </c>
      <c r="E25" s="57" t="s">
        <v>239</v>
      </c>
      <c r="F25" s="58">
        <f>+[1]FREIGHT!I186</f>
        <v>3617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Ex-Works'!H76</f>
        <v>137728</v>
      </c>
      <c r="C26" s="33">
        <v>1100</v>
      </c>
      <c r="D26" s="33">
        <f t="shared" si="0"/>
        <v>136628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Ex-Works'!G76</f>
        <v>138528</v>
      </c>
      <c r="C27" s="33">
        <v>1100</v>
      </c>
      <c r="D27" s="33">
        <f t="shared" si="0"/>
        <v>137428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Ex-Works'!I76</f>
        <v>136348</v>
      </c>
      <c r="C28" s="33">
        <v>1100</v>
      </c>
      <c r="D28" s="33">
        <f t="shared" si="0"/>
        <v>135248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Ex-Works'!Y76</f>
        <v>140813</v>
      </c>
      <c r="C29" s="33">
        <v>1100</v>
      </c>
      <c r="D29" s="33">
        <f t="shared" si="0"/>
        <v>139713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Ex-Works'!Z76</f>
        <v>138813</v>
      </c>
      <c r="C30" s="33">
        <v>1100</v>
      </c>
      <c r="D30" s="33">
        <f t="shared" si="0"/>
        <v>137713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Ex-Works'!AA76</f>
        <v>132019</v>
      </c>
      <c r="C31" s="33">
        <v>1100</v>
      </c>
      <c r="D31" s="33">
        <f t="shared" si="0"/>
        <v>130919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Ex-Works'!AB76</f>
        <v>145818</v>
      </c>
      <c r="C32" s="33">
        <v>1100</v>
      </c>
      <c r="D32" s="33">
        <f t="shared" si="0"/>
        <v>144718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Ex-Works'!AC76</f>
        <v>143518</v>
      </c>
      <c r="C33" s="33">
        <v>1100</v>
      </c>
      <c r="D33" s="33">
        <f t="shared" si="0"/>
        <v>142418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WORK'!G73</f>
        <v>133334</v>
      </c>
      <c r="C35" s="33">
        <v>1100</v>
      </c>
      <c r="D35" s="33">
        <f t="shared" ref="D35:D43" si="1">+B35-C35</f>
        <v>132234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WORK'!E73</f>
        <v>128144</v>
      </c>
      <c r="C36" s="33">
        <v>1100</v>
      </c>
      <c r="D36" s="33">
        <f t="shared" si="1"/>
        <v>127044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WORK'!B73</f>
        <v>127124</v>
      </c>
      <c r="C37" s="33">
        <v>1100</v>
      </c>
      <c r="D37" s="33">
        <f t="shared" si="1"/>
        <v>126024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WORK'!F73</f>
        <v>128644</v>
      </c>
      <c r="C38" s="33">
        <v>1100</v>
      </c>
      <c r="D38" s="33">
        <f t="shared" si="1"/>
        <v>127544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WORK'!X73</f>
        <v>123124</v>
      </c>
      <c r="C39" s="33">
        <v>1100</v>
      </c>
      <c r="D39" s="33">
        <f t="shared" si="1"/>
        <v>122024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WORK'!C73</f>
        <v>126624</v>
      </c>
      <c r="C40" s="33">
        <v>1100</v>
      </c>
      <c r="D40" s="33">
        <f t="shared" si="1"/>
        <v>125524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WORK'!D73</f>
        <v>127144</v>
      </c>
      <c r="C41" s="33">
        <v>1100</v>
      </c>
      <c r="D41" s="33">
        <f t="shared" si="1"/>
        <v>126044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WORK'!H73</f>
        <v>132934</v>
      </c>
      <c r="C42" s="33">
        <v>1100</v>
      </c>
      <c r="D42" s="33">
        <f t="shared" si="1"/>
        <v>131834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WORK'!AA73</f>
        <v>125124</v>
      </c>
      <c r="C43" s="33">
        <v>1100</v>
      </c>
      <c r="D43" s="33">
        <f t="shared" si="1"/>
        <v>124024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WORK'!R73</f>
        <v>136151</v>
      </c>
      <c r="C45" s="33">
        <v>1100</v>
      </c>
      <c r="D45" s="33">
        <f t="shared" ref="D45:D58" si="2">+B45-C45</f>
        <v>135051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WORK'!P73</f>
        <v>136131</v>
      </c>
      <c r="C46" s="33">
        <v>1100</v>
      </c>
      <c r="D46" s="33">
        <f>+B46-C46</f>
        <v>135031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WORK'!Z73</f>
        <v>126881</v>
      </c>
      <c r="C47" s="33">
        <v>1100</v>
      </c>
      <c r="D47" s="33">
        <f t="shared" si="2"/>
        <v>125781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WORK'!Q73</f>
        <v>134621</v>
      </c>
      <c r="C48" s="33">
        <v>1100</v>
      </c>
      <c r="D48" s="33">
        <f t="shared" si="2"/>
        <v>133521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WORK'!S73</f>
        <v>132881</v>
      </c>
      <c r="C49" s="33">
        <v>1100</v>
      </c>
      <c r="D49" s="33">
        <f t="shared" si="2"/>
        <v>131781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WORK'!T73</f>
        <v>133424</v>
      </c>
      <c r="C50" s="33">
        <v>1100</v>
      </c>
      <c r="D50" s="33">
        <f t="shared" si="2"/>
        <v>132324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WORK'!U73</f>
        <v>135274</v>
      </c>
      <c r="C51" s="33">
        <v>1100</v>
      </c>
      <c r="D51" s="33">
        <f t="shared" si="2"/>
        <v>134174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WORK'!V73</f>
        <v>134351</v>
      </c>
      <c r="C52" s="33">
        <v>1100</v>
      </c>
      <c r="D52" s="33">
        <f t="shared" si="2"/>
        <v>133251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WORK'!W73</f>
        <v>134351</v>
      </c>
      <c r="C53" s="33">
        <v>1100</v>
      </c>
      <c r="D53" s="33">
        <f t="shared" si="2"/>
        <v>133251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WORK'!N73</f>
        <v>132831</v>
      </c>
      <c r="C54" s="33">
        <v>1100</v>
      </c>
      <c r="D54" s="33">
        <f t="shared" si="2"/>
        <v>131731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WORK'!O73</f>
        <v>132331</v>
      </c>
      <c r="C55" s="33">
        <v>1100</v>
      </c>
      <c r="D55" s="33">
        <f t="shared" si="2"/>
        <v>131231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WORK'!K73</f>
        <v>135899</v>
      </c>
      <c r="C56" s="33">
        <v>1100</v>
      </c>
      <c r="D56" s="33">
        <f t="shared" si="2"/>
        <v>134799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WORK'!M73</f>
        <v>138899</v>
      </c>
      <c r="C57" s="33">
        <v>1100</v>
      </c>
      <c r="D57" s="33">
        <f t="shared" si="2"/>
        <v>137799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WORK'!L73</f>
        <v>137851</v>
      </c>
      <c r="C58" s="33">
        <v>1100</v>
      </c>
      <c r="D58" s="33">
        <f t="shared" si="2"/>
        <v>136751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STP'!C73</f>
        <v>131143</v>
      </c>
      <c r="C60" s="33">
        <v>1100</v>
      </c>
      <c r="D60" s="33">
        <f t="shared" ref="D60:D68" si="3">+B60-C60</f>
        <v>130043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STP'!B73</f>
        <v>130143</v>
      </c>
      <c r="C61" s="33">
        <v>1100</v>
      </c>
      <c r="D61" s="33">
        <f t="shared" si="3"/>
        <v>129043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STP'!B73</f>
        <v>130143</v>
      </c>
      <c r="C62" s="33">
        <v>1100</v>
      </c>
      <c r="D62" s="33">
        <f t="shared" si="3"/>
        <v>129043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STP'!D73</f>
        <v>140223</v>
      </c>
      <c r="C63" s="33">
        <v>1100</v>
      </c>
      <c r="D63" s="33">
        <f t="shared" si="3"/>
        <v>139123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STP'!E73</f>
        <v>142223</v>
      </c>
      <c r="C64" s="33">
        <v>1100</v>
      </c>
      <c r="D64" s="33">
        <f t="shared" si="3"/>
        <v>141123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STP'!F73</f>
        <v>143913</v>
      </c>
      <c r="C65" s="33">
        <v>1100</v>
      </c>
      <c r="D65" s="33">
        <f t="shared" si="3"/>
        <v>142813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STP'!B73-3000</f>
        <v>127143</v>
      </c>
      <c r="C66" s="33">
        <v>1100</v>
      </c>
      <c r="D66" s="33">
        <f t="shared" si="3"/>
        <v>126043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128143</v>
      </c>
      <c r="C67" s="33">
        <v>1100</v>
      </c>
      <c r="D67" s="33">
        <f t="shared" si="3"/>
        <v>127043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STP'!I73</f>
        <v>128143</v>
      </c>
      <c r="C68" s="33">
        <v>1100</v>
      </c>
      <c r="D68" s="33">
        <f t="shared" si="3"/>
        <v>127043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2" sqref="H12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Ex-Works'!R79</f>
        <v>136348</v>
      </c>
      <c r="C10" s="33">
        <v>1100</v>
      </c>
      <c r="D10" s="33">
        <f t="shared" ref="D10:D33" si="0">+B10-C10</f>
        <v>135248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Ex-Works'!S79</f>
        <v>138348</v>
      </c>
      <c r="C11" s="33">
        <v>1100</v>
      </c>
      <c r="D11" s="33">
        <f t="shared" si="0"/>
        <v>137248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Ex-Works'!T79</f>
        <v>147435</v>
      </c>
      <c r="C12" s="33">
        <v>1100</v>
      </c>
      <c r="D12" s="33">
        <f>+B12-C12</f>
        <v>146335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Ex-Works'!U79</f>
        <v>147435</v>
      </c>
      <c r="C13" s="33">
        <v>1100</v>
      </c>
      <c r="D13" s="33">
        <f t="shared" si="0"/>
        <v>146335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Ex-Works'!M79</f>
        <v>149935</v>
      </c>
      <c r="C14" s="33">
        <v>1100</v>
      </c>
      <c r="D14" s="33">
        <f>+B14-C14</f>
        <v>148835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Ex-Works'!N79</f>
        <v>149935</v>
      </c>
      <c r="C15" s="33">
        <v>1100</v>
      </c>
      <c r="D15" s="33">
        <f>+B15-C15</f>
        <v>148835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Ex-Works'!Q79</f>
        <v>137276</v>
      </c>
      <c r="C16" s="33">
        <v>1100</v>
      </c>
      <c r="D16" s="33">
        <f t="shared" si="0"/>
        <v>136176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Ex-Works'!C79</f>
        <v>148486</v>
      </c>
      <c r="C17" s="33">
        <v>1100</v>
      </c>
      <c r="D17" s="33">
        <f t="shared" si="0"/>
        <v>147386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Ex-Works'!D79</f>
        <v>147236</v>
      </c>
      <c r="C18" s="33">
        <v>1100</v>
      </c>
      <c r="D18" s="33">
        <f t="shared" si="0"/>
        <v>146136</v>
      </c>
      <c r="E18" s="57" t="s">
        <v>241</v>
      </c>
      <c r="F18" s="58">
        <f>+[1]FREIGHT!I169</f>
        <v>3878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Ex-Works'!B79</f>
        <v>146736</v>
      </c>
      <c r="C19" s="33">
        <v>1100</v>
      </c>
      <c r="D19" s="33">
        <f t="shared" si="0"/>
        <v>145636</v>
      </c>
      <c r="E19" s="57" t="s">
        <v>242</v>
      </c>
      <c r="F19" s="58">
        <f>+[1]FREIGHT!I172</f>
        <v>3650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Ex-Works'!E79</f>
        <v>148535</v>
      </c>
      <c r="C20" s="33">
        <v>1100</v>
      </c>
      <c r="D20" s="33">
        <f t="shared" si="0"/>
        <v>147435</v>
      </c>
      <c r="E20" s="57" t="s">
        <v>243</v>
      </c>
      <c r="F20" s="59">
        <f>+[1]FREIGHT!I174</f>
        <v>3748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Ex-Works'!F79</f>
        <v>149038</v>
      </c>
      <c r="C21" s="33">
        <v>1100</v>
      </c>
      <c r="D21" s="33">
        <f t="shared" si="0"/>
        <v>147938</v>
      </c>
      <c r="E21" s="57" t="s">
        <v>244</v>
      </c>
      <c r="F21" s="59">
        <f>+[1]FREIGHT!I179</f>
        <v>3748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Ex-Works'!W79-3000</f>
        <v>139736</v>
      </c>
      <c r="C22" s="33">
        <v>1100</v>
      </c>
      <c r="D22" s="33">
        <f t="shared" si="0"/>
        <v>138636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Ex-Works'!W79</f>
        <v>142736</v>
      </c>
      <c r="C23" s="33">
        <v>1100</v>
      </c>
      <c r="D23" s="33">
        <f t="shared" si="0"/>
        <v>141636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Ex-Works'!X79</f>
        <v>142736</v>
      </c>
      <c r="C24" s="33">
        <v>1100</v>
      </c>
      <c r="D24" s="33">
        <f t="shared" si="0"/>
        <v>141636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Ex-Works'!J79</f>
        <v>138601</v>
      </c>
      <c r="C25" s="33">
        <v>1100</v>
      </c>
      <c r="D25" s="33">
        <f t="shared" si="0"/>
        <v>137501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Ex-Works'!H79</f>
        <v>137948</v>
      </c>
      <c r="C26" s="33">
        <v>1100</v>
      </c>
      <c r="D26" s="33">
        <f t="shared" si="0"/>
        <v>136848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Ex-Works'!G79</f>
        <v>138795</v>
      </c>
      <c r="C27" s="33">
        <v>1100</v>
      </c>
      <c r="D27" s="33">
        <f t="shared" si="0"/>
        <v>137695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Ex-Works'!I79</f>
        <v>136601</v>
      </c>
      <c r="C28" s="33">
        <v>1100</v>
      </c>
      <c r="D28" s="33">
        <f t="shared" si="0"/>
        <v>135501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Ex-Works'!Y79</f>
        <v>140736</v>
      </c>
      <c r="C29" s="33">
        <v>1100</v>
      </c>
      <c r="D29" s="33">
        <f t="shared" si="0"/>
        <v>139636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Ex-Works'!Z79</f>
        <v>138736</v>
      </c>
      <c r="C30" s="33">
        <v>1100</v>
      </c>
      <c r="D30" s="33">
        <f t="shared" si="0"/>
        <v>137636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Ex-Works'!AA79</f>
        <v>131776</v>
      </c>
      <c r="C31" s="33">
        <v>1100</v>
      </c>
      <c r="D31" s="33">
        <f t="shared" si="0"/>
        <v>130676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Ex-Works'!AB79</f>
        <v>146038</v>
      </c>
      <c r="C32" s="33">
        <v>1100</v>
      </c>
      <c r="D32" s="33">
        <f t="shared" si="0"/>
        <v>144938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Ex-Works'!AC79</f>
        <v>143736</v>
      </c>
      <c r="C33" s="33">
        <v>1100</v>
      </c>
      <c r="D33" s="33">
        <f t="shared" si="0"/>
        <v>142636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WORK'!G76</f>
        <v>133527</v>
      </c>
      <c r="C35" s="33">
        <v>1100</v>
      </c>
      <c r="D35" s="33">
        <f t="shared" ref="D35:D43" si="1">+B35-C35</f>
        <v>132427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WORK'!E76</f>
        <v>128337</v>
      </c>
      <c r="C36" s="33">
        <v>1100</v>
      </c>
      <c r="D36" s="33">
        <f t="shared" si="1"/>
        <v>127237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WORK'!B76</f>
        <v>127317</v>
      </c>
      <c r="C37" s="33">
        <v>1100</v>
      </c>
      <c r="D37" s="33">
        <f t="shared" si="1"/>
        <v>126217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WORK'!F76</f>
        <v>128837</v>
      </c>
      <c r="C38" s="33">
        <v>1100</v>
      </c>
      <c r="D38" s="33">
        <f t="shared" si="1"/>
        <v>127737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WORK'!X76</f>
        <v>123317</v>
      </c>
      <c r="C39" s="33">
        <v>1100</v>
      </c>
      <c r="D39" s="33">
        <f t="shared" si="1"/>
        <v>122217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WORK'!C76</f>
        <v>126817</v>
      </c>
      <c r="C40" s="33">
        <v>1100</v>
      </c>
      <c r="D40" s="33">
        <f t="shared" si="1"/>
        <v>125717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WORK'!D76</f>
        <v>127337</v>
      </c>
      <c r="C41" s="33">
        <v>1100</v>
      </c>
      <c r="D41" s="33">
        <f t="shared" si="1"/>
        <v>126237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WORK'!H76</f>
        <v>133127</v>
      </c>
      <c r="C42" s="33">
        <v>1100</v>
      </c>
      <c r="D42" s="33">
        <f t="shared" si="1"/>
        <v>132027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WORK'!AA76</f>
        <v>125317</v>
      </c>
      <c r="C43" s="33">
        <v>1100</v>
      </c>
      <c r="D43" s="33">
        <f t="shared" si="1"/>
        <v>124217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WORK'!R76</f>
        <v>136021</v>
      </c>
      <c r="C45" s="33">
        <v>1100</v>
      </c>
      <c r="D45" s="33">
        <f t="shared" ref="D45:D58" si="2">+B45-C45</f>
        <v>134921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WORK'!P76</f>
        <v>135851</v>
      </c>
      <c r="C46" s="33">
        <v>1100</v>
      </c>
      <c r="D46" s="33">
        <f>+B46-C46</f>
        <v>134751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WORK'!Z76</f>
        <v>126601</v>
      </c>
      <c r="C47" s="33">
        <v>1100</v>
      </c>
      <c r="D47" s="33">
        <f t="shared" si="2"/>
        <v>125501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WORK'!Q76</f>
        <v>134421</v>
      </c>
      <c r="C48" s="33">
        <v>1100</v>
      </c>
      <c r="D48" s="33">
        <f t="shared" si="2"/>
        <v>133321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WORK'!S76</f>
        <v>132601</v>
      </c>
      <c r="C49" s="33">
        <v>1100</v>
      </c>
      <c r="D49" s="33">
        <f t="shared" si="2"/>
        <v>131501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WORK'!T76</f>
        <v>133617</v>
      </c>
      <c r="C50" s="33">
        <v>1100</v>
      </c>
      <c r="D50" s="33">
        <f t="shared" si="2"/>
        <v>132517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WORK'!U76</f>
        <v>135467</v>
      </c>
      <c r="C51" s="33">
        <v>1100</v>
      </c>
      <c r="D51" s="33">
        <f t="shared" si="2"/>
        <v>134367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WORK'!V76</f>
        <v>134271</v>
      </c>
      <c r="C52" s="33">
        <v>1100</v>
      </c>
      <c r="D52" s="33">
        <f t="shared" si="2"/>
        <v>133171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WORK'!W76</f>
        <v>134171</v>
      </c>
      <c r="C53" s="33">
        <v>1100</v>
      </c>
      <c r="D53" s="33">
        <f t="shared" si="2"/>
        <v>133071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WORK'!N76</f>
        <v>132601</v>
      </c>
      <c r="C54" s="33">
        <v>1100</v>
      </c>
      <c r="D54" s="33">
        <f t="shared" si="2"/>
        <v>131501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WORK'!O76</f>
        <v>132101</v>
      </c>
      <c r="C55" s="33">
        <v>1100</v>
      </c>
      <c r="D55" s="33">
        <f t="shared" si="2"/>
        <v>131001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WORK'!K76</f>
        <v>136095</v>
      </c>
      <c r="C56" s="33">
        <v>1100</v>
      </c>
      <c r="D56" s="33">
        <f t="shared" si="2"/>
        <v>134995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WORK'!M76</f>
        <v>139095</v>
      </c>
      <c r="C57" s="33">
        <v>1100</v>
      </c>
      <c r="D57" s="33">
        <f t="shared" si="2"/>
        <v>137995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WORK'!L76</f>
        <v>137571</v>
      </c>
      <c r="C58" s="33">
        <v>1100</v>
      </c>
      <c r="D58" s="33">
        <f t="shared" si="2"/>
        <v>136471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STP'!C76</f>
        <v>131093</v>
      </c>
      <c r="C60" s="33">
        <v>1100</v>
      </c>
      <c r="D60" s="33">
        <f t="shared" ref="D60:D68" si="3">+B60-C60</f>
        <v>129993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STP'!B76</f>
        <v>130093</v>
      </c>
      <c r="C61" s="33">
        <v>1100</v>
      </c>
      <c r="D61" s="33">
        <f t="shared" si="3"/>
        <v>128993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STP'!B76</f>
        <v>130093</v>
      </c>
      <c r="C62" s="33">
        <v>1100</v>
      </c>
      <c r="D62" s="33">
        <f t="shared" si="3"/>
        <v>128993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STP'!D76</f>
        <v>140183</v>
      </c>
      <c r="C63" s="33">
        <v>1100</v>
      </c>
      <c r="D63" s="33">
        <f t="shared" si="3"/>
        <v>139083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STP'!E76</f>
        <v>142183</v>
      </c>
      <c r="C64" s="33">
        <v>1100</v>
      </c>
      <c r="D64" s="33">
        <f t="shared" si="3"/>
        <v>141083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STP'!F76</f>
        <v>143780</v>
      </c>
      <c r="C65" s="33">
        <v>1100</v>
      </c>
      <c r="D65" s="33">
        <f t="shared" si="3"/>
        <v>142680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STP'!B76-3000</f>
        <v>127093</v>
      </c>
      <c r="C66" s="33">
        <v>1100</v>
      </c>
      <c r="D66" s="33">
        <f t="shared" si="3"/>
        <v>125993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128143</v>
      </c>
      <c r="C67" s="33">
        <v>1100</v>
      </c>
      <c r="D67" s="33">
        <f t="shared" si="3"/>
        <v>127043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STP'!I76</f>
        <v>128093</v>
      </c>
      <c r="C68" s="33">
        <v>1100</v>
      </c>
      <c r="D68" s="33">
        <f t="shared" si="3"/>
        <v>126993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0" sqref="H1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Ex-Works'!R81</f>
        <v>136441</v>
      </c>
      <c r="C10" s="33">
        <v>1100</v>
      </c>
      <c r="D10" s="33">
        <f t="shared" ref="D10:D33" si="0">+B10-C10</f>
        <v>135341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Ex-Works'!S81</f>
        <v>138441</v>
      </c>
      <c r="C11" s="33">
        <v>1100</v>
      </c>
      <c r="D11" s="33">
        <f t="shared" si="0"/>
        <v>137341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Ex-Works'!T81</f>
        <v>147574</v>
      </c>
      <c r="C12" s="33">
        <v>1100</v>
      </c>
      <c r="D12" s="33">
        <f>+B12-C12</f>
        <v>146474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Ex-Works'!U81</f>
        <v>147574</v>
      </c>
      <c r="C13" s="33">
        <v>1100</v>
      </c>
      <c r="D13" s="33">
        <f t="shared" si="0"/>
        <v>146474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Ex-Works'!M81</f>
        <v>150074</v>
      </c>
      <c r="C14" s="33">
        <v>1100</v>
      </c>
      <c r="D14" s="33">
        <f>+B14-C14</f>
        <v>148974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Ex-Works'!N81</f>
        <v>150074</v>
      </c>
      <c r="C15" s="33">
        <v>1100</v>
      </c>
      <c r="D15" s="33">
        <f>+B15-C15</f>
        <v>148974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Ex-Works'!Q81</f>
        <v>137258</v>
      </c>
      <c r="C16" s="33">
        <v>1100</v>
      </c>
      <c r="D16" s="33">
        <f t="shared" si="0"/>
        <v>136158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Ex-Works'!C81</f>
        <v>147941</v>
      </c>
      <c r="C17" s="33">
        <v>1100</v>
      </c>
      <c r="D17" s="33">
        <f t="shared" si="0"/>
        <v>146841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Ex-Works'!D81</f>
        <v>146691</v>
      </c>
      <c r="C18" s="33">
        <v>1100</v>
      </c>
      <c r="D18" s="33">
        <f t="shared" si="0"/>
        <v>145591</v>
      </c>
      <c r="E18" s="57" t="s">
        <v>246</v>
      </c>
      <c r="F18" s="58">
        <f>+[1]FREIGHT!I162</f>
        <v>3966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Ex-Works'!B81</f>
        <v>146191</v>
      </c>
      <c r="C19" s="33">
        <v>1100</v>
      </c>
      <c r="D19" s="33">
        <f t="shared" si="0"/>
        <v>145091</v>
      </c>
      <c r="E19" s="57" t="s">
        <v>247</v>
      </c>
      <c r="F19" s="58">
        <f>+[1]FREIGHT!I176</f>
        <v>4451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Ex-Works'!E81</f>
        <v>148674</v>
      </c>
      <c r="C20" s="33">
        <v>1100</v>
      </c>
      <c r="D20" s="33">
        <f t="shared" si="0"/>
        <v>147574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Ex-Works'!F81</f>
        <v>148412</v>
      </c>
      <c r="C21" s="33">
        <v>1100</v>
      </c>
      <c r="D21" s="33">
        <f t="shared" si="0"/>
        <v>147312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Ex-Works'!W81-3000</f>
        <v>139408</v>
      </c>
      <c r="C22" s="33">
        <v>1100</v>
      </c>
      <c r="D22" s="33">
        <f t="shared" si="0"/>
        <v>138308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Ex-Works'!W81</f>
        <v>142408</v>
      </c>
      <c r="C23" s="33">
        <v>1100</v>
      </c>
      <c r="D23" s="33">
        <f t="shared" si="0"/>
        <v>141308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Ex-Works'!X81</f>
        <v>142408</v>
      </c>
      <c r="C24" s="33">
        <v>1100</v>
      </c>
      <c r="D24" s="33">
        <f t="shared" si="0"/>
        <v>141308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Ex-Works'!J81</f>
        <v>137842</v>
      </c>
      <c r="C25" s="33">
        <v>1100</v>
      </c>
      <c r="D25" s="33">
        <f t="shared" si="0"/>
        <v>136742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Ex-Works'!H81</f>
        <v>137322</v>
      </c>
      <c r="C26" s="33">
        <v>1100</v>
      </c>
      <c r="D26" s="33">
        <f t="shared" si="0"/>
        <v>136222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Ex-Works'!G81</f>
        <v>138222</v>
      </c>
      <c r="C27" s="33">
        <v>1100</v>
      </c>
      <c r="D27" s="33">
        <f t="shared" si="0"/>
        <v>137122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Ex-Works'!I81</f>
        <v>135842</v>
      </c>
      <c r="C28" s="33">
        <v>1100</v>
      </c>
      <c r="D28" s="33">
        <f t="shared" si="0"/>
        <v>134742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Ex-Works'!Y81</f>
        <v>140408</v>
      </c>
      <c r="C29" s="33">
        <v>1100</v>
      </c>
      <c r="D29" s="33">
        <f t="shared" si="0"/>
        <v>139308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Ex-Works'!Z81</f>
        <v>138408</v>
      </c>
      <c r="C30" s="33">
        <v>1100</v>
      </c>
      <c r="D30" s="33">
        <f t="shared" si="0"/>
        <v>137308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Ex-Works'!AA81</f>
        <v>131758</v>
      </c>
      <c r="C31" s="33">
        <v>1100</v>
      </c>
      <c r="D31" s="33">
        <f t="shared" si="0"/>
        <v>130658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Ex-Works'!AB81</f>
        <v>145412</v>
      </c>
      <c r="C32" s="33">
        <v>1100</v>
      </c>
      <c r="D32" s="33">
        <f t="shared" si="0"/>
        <v>144312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Ex-Works'!AC81</f>
        <v>143191</v>
      </c>
      <c r="C33" s="33">
        <v>1100</v>
      </c>
      <c r="D33" s="33">
        <f t="shared" si="0"/>
        <v>142091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WORK'!G78</f>
        <v>133643</v>
      </c>
      <c r="C35" s="33">
        <v>1100</v>
      </c>
      <c r="D35" s="33">
        <f t="shared" ref="D35:D43" si="1">+B35-C35</f>
        <v>132543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WORK'!E78</f>
        <v>128453</v>
      </c>
      <c r="C36" s="33">
        <v>1100</v>
      </c>
      <c r="D36" s="33">
        <f t="shared" si="1"/>
        <v>127353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WORK'!B78</f>
        <v>127433</v>
      </c>
      <c r="C37" s="33">
        <v>1100</v>
      </c>
      <c r="D37" s="33">
        <f t="shared" si="1"/>
        <v>126333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WORK'!F78</f>
        <v>128953</v>
      </c>
      <c r="C38" s="33">
        <v>1100</v>
      </c>
      <c r="D38" s="33">
        <f t="shared" si="1"/>
        <v>127853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WORK'!X78</f>
        <v>123433</v>
      </c>
      <c r="C39" s="33">
        <v>1100</v>
      </c>
      <c r="D39" s="33">
        <f t="shared" si="1"/>
        <v>122333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WORK'!C78</f>
        <v>126933</v>
      </c>
      <c r="C40" s="33">
        <v>1100</v>
      </c>
      <c r="D40" s="33">
        <f t="shared" si="1"/>
        <v>125833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WORK'!D78</f>
        <v>127453</v>
      </c>
      <c r="C41" s="33">
        <v>1100</v>
      </c>
      <c r="D41" s="33">
        <f t="shared" si="1"/>
        <v>126353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WORK'!H78</f>
        <v>133243</v>
      </c>
      <c r="C42" s="33">
        <v>1100</v>
      </c>
      <c r="D42" s="33">
        <f t="shared" si="1"/>
        <v>132143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WORK'!AA78</f>
        <v>125433</v>
      </c>
      <c r="C43" s="33">
        <v>1100</v>
      </c>
      <c r="D43" s="33">
        <f t="shared" si="1"/>
        <v>124333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WORK'!R78</f>
        <v>135945</v>
      </c>
      <c r="C45" s="33">
        <v>1100</v>
      </c>
      <c r="D45" s="33">
        <f t="shared" ref="D45:D58" si="2">+B45-C45</f>
        <v>134845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WORK'!P78</f>
        <v>135775</v>
      </c>
      <c r="C46" s="33">
        <v>1100</v>
      </c>
      <c r="D46" s="33">
        <f>+B46-C46</f>
        <v>134675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WORK'!Z78</f>
        <v>126525</v>
      </c>
      <c r="C47" s="33">
        <v>1100</v>
      </c>
      <c r="D47" s="33">
        <f t="shared" si="2"/>
        <v>125425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WORK'!Q78</f>
        <v>134295</v>
      </c>
      <c r="C48" s="33">
        <v>1100</v>
      </c>
      <c r="D48" s="33">
        <f t="shared" si="2"/>
        <v>133195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WORK'!S78</f>
        <v>132525</v>
      </c>
      <c r="C49" s="33">
        <v>1100</v>
      </c>
      <c r="D49" s="33">
        <f t="shared" si="2"/>
        <v>131425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WORK'!T78</f>
        <v>133733</v>
      </c>
      <c r="C50" s="33">
        <v>1100</v>
      </c>
      <c r="D50" s="33">
        <f t="shared" si="2"/>
        <v>132633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WORK'!U78</f>
        <v>135583</v>
      </c>
      <c r="C51" s="33">
        <v>1100</v>
      </c>
      <c r="D51" s="33">
        <f t="shared" si="2"/>
        <v>134483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WORK'!V78</f>
        <v>133995</v>
      </c>
      <c r="C52" s="33">
        <v>1100</v>
      </c>
      <c r="D52" s="33">
        <f t="shared" si="2"/>
        <v>132895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WORK'!W78</f>
        <v>133995</v>
      </c>
      <c r="C53" s="33">
        <v>1100</v>
      </c>
      <c r="D53" s="33">
        <f t="shared" si="2"/>
        <v>132895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WORK'!N78</f>
        <v>132525</v>
      </c>
      <c r="C54" s="33">
        <v>1100</v>
      </c>
      <c r="D54" s="33">
        <f t="shared" si="2"/>
        <v>131425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WORK'!O78</f>
        <v>132025</v>
      </c>
      <c r="C55" s="33">
        <v>1100</v>
      </c>
      <c r="D55" s="33">
        <f t="shared" si="2"/>
        <v>130925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WORK'!K78</f>
        <v>136208</v>
      </c>
      <c r="C56" s="33">
        <v>1100</v>
      </c>
      <c r="D56" s="33">
        <f t="shared" si="2"/>
        <v>135108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WORK'!M78</f>
        <v>139208</v>
      </c>
      <c r="C57" s="33">
        <v>1100</v>
      </c>
      <c r="D57" s="33">
        <f t="shared" si="2"/>
        <v>138108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WORK'!L78</f>
        <v>137515</v>
      </c>
      <c r="C58" s="33">
        <v>1100</v>
      </c>
      <c r="D58" s="33">
        <f t="shared" si="2"/>
        <v>136415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STP'!C78</f>
        <v>131430</v>
      </c>
      <c r="C60" s="33">
        <v>1100</v>
      </c>
      <c r="D60" s="33">
        <f t="shared" ref="D60:D68" si="3">+B60-C60</f>
        <v>130330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STP'!B78</f>
        <v>130430</v>
      </c>
      <c r="C61" s="33">
        <v>1100</v>
      </c>
      <c r="D61" s="33">
        <f t="shared" si="3"/>
        <v>129330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STP'!B78</f>
        <v>130430</v>
      </c>
      <c r="C62" s="33">
        <v>1100</v>
      </c>
      <c r="D62" s="33">
        <f t="shared" si="3"/>
        <v>129330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STP'!D78</f>
        <v>140510</v>
      </c>
      <c r="C63" s="33">
        <v>1100</v>
      </c>
      <c r="D63" s="33">
        <f t="shared" si="3"/>
        <v>139410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STP'!E78</f>
        <v>142510</v>
      </c>
      <c r="C64" s="33">
        <v>1100</v>
      </c>
      <c r="D64" s="33">
        <f t="shared" si="3"/>
        <v>141410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STP'!F78</f>
        <v>144181</v>
      </c>
      <c r="C65" s="33">
        <v>1100</v>
      </c>
      <c r="D65" s="33">
        <f t="shared" si="3"/>
        <v>143081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STP'!B78-3000</f>
        <v>127430</v>
      </c>
      <c r="C66" s="33">
        <v>1100</v>
      </c>
      <c r="D66" s="33">
        <f t="shared" si="3"/>
        <v>126330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STP'!H78</f>
        <v>128430</v>
      </c>
      <c r="C67" s="33">
        <v>1100</v>
      </c>
      <c r="D67" s="33">
        <f t="shared" si="3"/>
        <v>127330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STP'!I78</f>
        <v>128430</v>
      </c>
      <c r="C68" s="33">
        <v>1100</v>
      </c>
      <c r="D68" s="33">
        <f t="shared" si="3"/>
        <v>127330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248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Ex-Works'!R82</f>
        <v>135725</v>
      </c>
      <c r="C10" s="33">
        <v>1100</v>
      </c>
      <c r="D10" s="33">
        <f t="shared" ref="D10:D33" si="0">+B10-C10</f>
        <v>134625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Ex-Works'!S82</f>
        <v>137725</v>
      </c>
      <c r="C11" s="33">
        <v>1100</v>
      </c>
      <c r="D11" s="33">
        <f t="shared" si="0"/>
        <v>136625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Ex-Works'!T82</f>
        <v>146320</v>
      </c>
      <c r="C12" s="33">
        <v>1100</v>
      </c>
      <c r="D12" s="33">
        <f>+B12-C12</f>
        <v>145220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Ex-Works'!U82</f>
        <v>146320</v>
      </c>
      <c r="C13" s="33">
        <v>1100</v>
      </c>
      <c r="D13" s="33">
        <f t="shared" si="0"/>
        <v>145220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Ex-Works'!M82</f>
        <v>148820</v>
      </c>
      <c r="C14" s="33">
        <v>1100</v>
      </c>
      <c r="D14" s="33">
        <f>+B14-C14</f>
        <v>147720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Ex-Works'!N82</f>
        <v>148820</v>
      </c>
      <c r="C15" s="33">
        <v>1100</v>
      </c>
      <c r="D15" s="33">
        <f>+B15-C15</f>
        <v>147720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Ex-Works'!Q82</f>
        <v>136578</v>
      </c>
      <c r="C16" s="33">
        <v>1100</v>
      </c>
      <c r="D16" s="33">
        <f t="shared" si="0"/>
        <v>135478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Ex-Works'!C82</f>
        <v>147525</v>
      </c>
      <c r="C17" s="33">
        <v>1100</v>
      </c>
      <c r="D17" s="33">
        <f t="shared" si="0"/>
        <v>146425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Ex-Works'!D82</f>
        <v>146275</v>
      </c>
      <c r="C18" s="33">
        <v>1100</v>
      </c>
      <c r="D18" s="33">
        <f t="shared" si="0"/>
        <v>145175</v>
      </c>
      <c r="E18" s="57" t="s">
        <v>249</v>
      </c>
      <c r="F18" s="58">
        <f>+[1]FREIGHT!I165</f>
        <v>4324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Ex-Works'!B82</f>
        <v>145775</v>
      </c>
      <c r="C19" s="33">
        <v>1100</v>
      </c>
      <c r="D19" s="33">
        <f t="shared" si="0"/>
        <v>144675</v>
      </c>
      <c r="E19" s="57" t="s">
        <v>250</v>
      </c>
      <c r="F19" s="58">
        <f>+[1]FREIGHT!I177</f>
        <v>4588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Ex-Works'!E82</f>
        <v>147420</v>
      </c>
      <c r="C20" s="33">
        <v>1100</v>
      </c>
      <c r="D20" s="33">
        <f t="shared" si="0"/>
        <v>146320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Ex-Works'!F82</f>
        <v>148323</v>
      </c>
      <c r="C21" s="33">
        <v>1100</v>
      </c>
      <c r="D21" s="33">
        <f t="shared" si="0"/>
        <v>147223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Ex-Works'!W82-3000</f>
        <v>138993</v>
      </c>
      <c r="C22" s="33">
        <v>1100</v>
      </c>
      <c r="D22" s="33">
        <f t="shared" si="0"/>
        <v>137893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Ex-Works'!W82</f>
        <v>141993</v>
      </c>
      <c r="C23" s="33">
        <v>1100</v>
      </c>
      <c r="D23" s="33">
        <f t="shared" si="0"/>
        <v>140893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Ex-Works'!X82</f>
        <v>141993</v>
      </c>
      <c r="C24" s="33">
        <v>1100</v>
      </c>
      <c r="D24" s="33">
        <f t="shared" si="0"/>
        <v>140893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Ex-Works'!J82</f>
        <v>137491</v>
      </c>
      <c r="C25" s="33">
        <v>1100</v>
      </c>
      <c r="D25" s="33">
        <f t="shared" si="0"/>
        <v>136391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Ex-Works'!H82</f>
        <v>136833</v>
      </c>
      <c r="C26" s="33">
        <v>1100</v>
      </c>
      <c r="D26" s="33">
        <f t="shared" si="0"/>
        <v>135733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Ex-Works'!G82</f>
        <v>137680</v>
      </c>
      <c r="C27" s="33">
        <v>1100</v>
      </c>
      <c r="D27" s="33">
        <f t="shared" si="0"/>
        <v>136580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Ex-Works'!I82</f>
        <v>135491</v>
      </c>
      <c r="C28" s="33">
        <v>1100</v>
      </c>
      <c r="D28" s="33">
        <f t="shared" si="0"/>
        <v>134391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Ex-Works'!Y82</f>
        <v>139993</v>
      </c>
      <c r="C29" s="33">
        <v>1100</v>
      </c>
      <c r="D29" s="33">
        <f t="shared" si="0"/>
        <v>138893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Ex-Works'!Z82</f>
        <v>137993</v>
      </c>
      <c r="C30" s="33">
        <v>1100</v>
      </c>
      <c r="D30" s="33">
        <f t="shared" si="0"/>
        <v>136893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Ex-Works'!AA82</f>
        <v>131078</v>
      </c>
      <c r="C31" s="33">
        <v>1100</v>
      </c>
      <c r="D31" s="33">
        <f t="shared" si="0"/>
        <v>129978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Ex-Works'!AB82</f>
        <v>145323</v>
      </c>
      <c r="C32" s="33">
        <v>1100</v>
      </c>
      <c r="D32" s="33">
        <f t="shared" si="0"/>
        <v>144223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Ex-Works'!AC82</f>
        <v>142775</v>
      </c>
      <c r="C33" s="33">
        <v>1100</v>
      </c>
      <c r="D33" s="33">
        <f t="shared" si="0"/>
        <v>141675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WORK'!G79</f>
        <v>132411</v>
      </c>
      <c r="C35" s="33">
        <v>1100</v>
      </c>
      <c r="D35" s="33">
        <f t="shared" ref="D35:D43" si="1">+B35-C35</f>
        <v>131311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WORK'!E79</f>
        <v>127221</v>
      </c>
      <c r="C36" s="33">
        <v>1100</v>
      </c>
      <c r="D36" s="33">
        <f t="shared" si="1"/>
        <v>126121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WORK'!B79</f>
        <v>126201</v>
      </c>
      <c r="C37" s="33">
        <v>1100</v>
      </c>
      <c r="D37" s="33">
        <f t="shared" si="1"/>
        <v>125101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WORK'!F79</f>
        <v>127721</v>
      </c>
      <c r="C38" s="33">
        <v>1100</v>
      </c>
      <c r="D38" s="33">
        <f t="shared" si="1"/>
        <v>126621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WORK'!X79</f>
        <v>122201</v>
      </c>
      <c r="C39" s="33">
        <v>1100</v>
      </c>
      <c r="D39" s="33">
        <f t="shared" si="1"/>
        <v>121101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WORK'!C79</f>
        <v>125701</v>
      </c>
      <c r="C40" s="33">
        <v>1100</v>
      </c>
      <c r="D40" s="33">
        <f t="shared" si="1"/>
        <v>124601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WORK'!D79</f>
        <v>126221</v>
      </c>
      <c r="C41" s="33">
        <v>1100</v>
      </c>
      <c r="D41" s="33">
        <f t="shared" si="1"/>
        <v>125121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WORK'!H79</f>
        <v>132011</v>
      </c>
      <c r="C42" s="33">
        <v>1100</v>
      </c>
      <c r="D42" s="33">
        <f t="shared" si="1"/>
        <v>130911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WORK'!AA79</f>
        <v>124201</v>
      </c>
      <c r="C43" s="33">
        <v>1100</v>
      </c>
      <c r="D43" s="33">
        <f t="shared" si="1"/>
        <v>123101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WORK'!R79</f>
        <v>135206</v>
      </c>
      <c r="C45" s="33">
        <v>1100</v>
      </c>
      <c r="D45" s="33">
        <f t="shared" ref="D45:D58" si="2">+B45-C45</f>
        <v>134106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WORK'!P79</f>
        <v>135106</v>
      </c>
      <c r="C46" s="33">
        <v>1100</v>
      </c>
      <c r="D46" s="33">
        <f>+B46-C46</f>
        <v>134006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WORK'!Z79</f>
        <v>125856</v>
      </c>
      <c r="C47" s="33">
        <v>1100</v>
      </c>
      <c r="D47" s="33">
        <f t="shared" si="2"/>
        <v>124756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WORK'!Q79</f>
        <v>133556</v>
      </c>
      <c r="C48" s="33">
        <v>1100</v>
      </c>
      <c r="D48" s="33">
        <f t="shared" si="2"/>
        <v>132456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WORK'!S79</f>
        <v>131856</v>
      </c>
      <c r="C49" s="33">
        <v>1100</v>
      </c>
      <c r="D49" s="33">
        <f t="shared" si="2"/>
        <v>130756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WORK'!T79</f>
        <v>132501</v>
      </c>
      <c r="C50" s="33">
        <v>1100</v>
      </c>
      <c r="D50" s="33">
        <f t="shared" si="2"/>
        <v>131401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WORK'!U79</f>
        <v>134351</v>
      </c>
      <c r="C51" s="33">
        <v>1100</v>
      </c>
      <c r="D51" s="33">
        <f t="shared" si="2"/>
        <v>133251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WORK'!V79</f>
        <v>133256</v>
      </c>
      <c r="C52" s="33">
        <v>1100</v>
      </c>
      <c r="D52" s="33">
        <f t="shared" si="2"/>
        <v>132156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WORK'!W79</f>
        <v>133481</v>
      </c>
      <c r="C53" s="33">
        <v>1100</v>
      </c>
      <c r="D53" s="33">
        <f t="shared" si="2"/>
        <v>132381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WORK'!N79</f>
        <v>131856</v>
      </c>
      <c r="C54" s="33">
        <v>1100</v>
      </c>
      <c r="D54" s="33">
        <f t="shared" si="2"/>
        <v>130756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WORK'!O79</f>
        <v>131356</v>
      </c>
      <c r="C55" s="33">
        <v>1100</v>
      </c>
      <c r="D55" s="33">
        <f t="shared" si="2"/>
        <v>130256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WORK'!K79</f>
        <v>134975</v>
      </c>
      <c r="C56" s="33">
        <v>1100</v>
      </c>
      <c r="D56" s="33">
        <f t="shared" si="2"/>
        <v>133875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WORK'!M79</f>
        <v>137975</v>
      </c>
      <c r="C57" s="33">
        <v>1100</v>
      </c>
      <c r="D57" s="33">
        <f t="shared" si="2"/>
        <v>136875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WORK'!L79</f>
        <v>136806</v>
      </c>
      <c r="C58" s="33">
        <v>1100</v>
      </c>
      <c r="D58" s="33">
        <f t="shared" si="2"/>
        <v>135706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STP'!C79</f>
        <v>130223</v>
      </c>
      <c r="C60" s="33">
        <v>1100</v>
      </c>
      <c r="D60" s="33">
        <f t="shared" ref="D60:D68" si="3">+B60-C60</f>
        <v>129123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STP'!B79</f>
        <v>129223</v>
      </c>
      <c r="C61" s="33">
        <v>1100</v>
      </c>
      <c r="D61" s="33">
        <f t="shared" si="3"/>
        <v>128123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STP'!B79</f>
        <v>129223</v>
      </c>
      <c r="C62" s="33">
        <v>1100</v>
      </c>
      <c r="D62" s="33">
        <f t="shared" si="3"/>
        <v>128123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STP'!D79</f>
        <v>139303</v>
      </c>
      <c r="C63" s="33">
        <v>1100</v>
      </c>
      <c r="D63" s="33">
        <f t="shared" si="3"/>
        <v>138203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STP'!E79</f>
        <v>141303</v>
      </c>
      <c r="C64" s="33">
        <v>1100</v>
      </c>
      <c r="D64" s="33">
        <f t="shared" si="3"/>
        <v>140203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STP'!F79</f>
        <v>143003</v>
      </c>
      <c r="C65" s="33">
        <v>1100</v>
      </c>
      <c r="D65" s="33">
        <f t="shared" si="3"/>
        <v>141903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STP'!B79-3000</f>
        <v>126223</v>
      </c>
      <c r="C66" s="33">
        <v>1100</v>
      </c>
      <c r="D66" s="33">
        <f t="shared" si="3"/>
        <v>125123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STP'!H79</f>
        <v>127223</v>
      </c>
      <c r="C67" s="33">
        <v>1100</v>
      </c>
      <c r="D67" s="33">
        <f t="shared" si="3"/>
        <v>126123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STP'!I79</f>
        <v>127223</v>
      </c>
      <c r="C68" s="33">
        <v>1100</v>
      </c>
      <c r="D68" s="33">
        <f t="shared" si="3"/>
        <v>126123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251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Ex-Works'!R78</f>
        <v>136542</v>
      </c>
      <c r="C10" s="33">
        <v>1100</v>
      </c>
      <c r="D10" s="33">
        <f t="shared" ref="D10:D33" si="0">+B10-C10</f>
        <v>135442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Ex-Works'!S78</f>
        <v>138542</v>
      </c>
      <c r="C11" s="33">
        <v>1100</v>
      </c>
      <c r="D11" s="33">
        <f t="shared" si="0"/>
        <v>137442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Ex-Works'!T78</f>
        <v>147221</v>
      </c>
      <c r="C12" s="33">
        <v>1100</v>
      </c>
      <c r="D12" s="33">
        <f>+B12-C12</f>
        <v>146121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Ex-Works'!U78</f>
        <v>147221</v>
      </c>
      <c r="C13" s="33">
        <v>1100</v>
      </c>
      <c r="D13" s="33">
        <f t="shared" si="0"/>
        <v>146121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Ex-Works'!M78</f>
        <v>149721</v>
      </c>
      <c r="C14" s="33">
        <v>1100</v>
      </c>
      <c r="D14" s="33">
        <f>+B14-C14</f>
        <v>148621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Ex-Works'!N78</f>
        <v>149721</v>
      </c>
      <c r="C15" s="33">
        <v>1100</v>
      </c>
      <c r="D15" s="33">
        <f>+B15-C15</f>
        <v>148621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Ex-Works'!Q78</f>
        <v>137676</v>
      </c>
      <c r="C16" s="33">
        <v>1100</v>
      </c>
      <c r="D16" s="33">
        <f t="shared" si="0"/>
        <v>136576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Ex-Works'!C78</f>
        <v>148284</v>
      </c>
      <c r="C17" s="33">
        <v>1100</v>
      </c>
      <c r="D17" s="33">
        <f t="shared" si="0"/>
        <v>147184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Ex-Works'!D78</f>
        <v>147034</v>
      </c>
      <c r="C18" s="33">
        <v>1100</v>
      </c>
      <c r="D18" s="33">
        <f t="shared" si="0"/>
        <v>145934</v>
      </c>
      <c r="E18" s="57" t="s">
        <v>252</v>
      </c>
      <c r="F18" s="58">
        <f>+[1]FREIGHT!I159</f>
        <v>3545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Ex-Works'!B78</f>
        <v>146534</v>
      </c>
      <c r="C19" s="33">
        <v>1100</v>
      </c>
      <c r="D19" s="33">
        <f t="shared" si="0"/>
        <v>145434</v>
      </c>
      <c r="E19" s="57" t="s">
        <v>253</v>
      </c>
      <c r="F19" s="58">
        <f>+[1]FREIGHT!I164</f>
        <v>3991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Ex-Works'!E78</f>
        <v>148321</v>
      </c>
      <c r="C20" s="33">
        <v>1100</v>
      </c>
      <c r="D20" s="33">
        <f t="shared" si="0"/>
        <v>147221</v>
      </c>
      <c r="E20" s="57" t="s">
        <v>254</v>
      </c>
      <c r="F20" s="59">
        <f>+[1]FREIGHT!I166</f>
        <v>3782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Ex-Works'!F78</f>
        <v>148732</v>
      </c>
      <c r="C21" s="33">
        <v>1100</v>
      </c>
      <c r="D21" s="33">
        <f t="shared" si="0"/>
        <v>147632</v>
      </c>
      <c r="E21" s="57" t="s">
        <v>255</v>
      </c>
      <c r="F21" s="59">
        <f>+[1]FREIGHT!I175</f>
        <v>3841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Ex-Works'!W78-3000</f>
        <v>139696</v>
      </c>
      <c r="C22" s="33">
        <v>1100</v>
      </c>
      <c r="D22" s="33">
        <f t="shared" si="0"/>
        <v>138596</v>
      </c>
      <c r="E22" s="57" t="s">
        <v>256</v>
      </c>
      <c r="F22" s="59">
        <f>+[1]FREIGHT!I182</f>
        <v>3747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Ex-Works'!W78</f>
        <v>142696</v>
      </c>
      <c r="C23" s="33">
        <v>1100</v>
      </c>
      <c r="D23" s="33">
        <f t="shared" si="0"/>
        <v>141596</v>
      </c>
      <c r="E23" s="57" t="s">
        <v>257</v>
      </c>
      <c r="F23" s="59">
        <f>+[1]FREIGHT!I185</f>
        <v>3959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Ex-Works'!X78</f>
        <v>142696</v>
      </c>
      <c r="C24" s="33">
        <v>1100</v>
      </c>
      <c r="D24" s="33">
        <f t="shared" si="0"/>
        <v>141596</v>
      </c>
      <c r="E24" s="57" t="s">
        <v>258</v>
      </c>
      <c r="F24" s="59">
        <f>+[1]FREIGHT!I187</f>
        <v>3831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Ex-Works'!J78</f>
        <v>138262</v>
      </c>
      <c r="C25" s="33">
        <v>1100</v>
      </c>
      <c r="D25" s="33">
        <f t="shared" si="0"/>
        <v>137162</v>
      </c>
      <c r="E25" s="57" t="s">
        <v>259</v>
      </c>
      <c r="F25" s="58">
        <f>+[1]FREIGHT!I189</f>
        <v>3756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Ex-Works'!H78</f>
        <v>137771</v>
      </c>
      <c r="C26" s="33">
        <v>1100</v>
      </c>
      <c r="D26" s="33">
        <f t="shared" si="0"/>
        <v>136671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Ex-Works'!G78</f>
        <v>138581</v>
      </c>
      <c r="C27" s="33">
        <v>1100</v>
      </c>
      <c r="D27" s="33">
        <f t="shared" si="0"/>
        <v>137481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Ex-Works'!I78</f>
        <v>136262</v>
      </c>
      <c r="C28" s="33">
        <v>1100</v>
      </c>
      <c r="D28" s="33">
        <f t="shared" si="0"/>
        <v>135162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Ex-Works'!Y78</f>
        <v>140696</v>
      </c>
      <c r="C29" s="33">
        <v>1100</v>
      </c>
      <c r="D29" s="33">
        <f t="shared" si="0"/>
        <v>139596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Ex-Works'!Z78</f>
        <v>138696</v>
      </c>
      <c r="C30" s="33">
        <v>1100</v>
      </c>
      <c r="D30" s="33">
        <f t="shared" si="0"/>
        <v>137596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Ex-Works'!AA78</f>
        <v>132176</v>
      </c>
      <c r="C31" s="33">
        <v>1100</v>
      </c>
      <c r="D31" s="33">
        <f t="shared" si="0"/>
        <v>131076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Ex-Works'!AB78</f>
        <v>145732</v>
      </c>
      <c r="C32" s="33">
        <v>1100</v>
      </c>
      <c r="D32" s="33">
        <f t="shared" si="0"/>
        <v>144632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Ex-Works'!AC78</f>
        <v>143534</v>
      </c>
      <c r="C33" s="33">
        <v>1100</v>
      </c>
      <c r="D33" s="33">
        <f t="shared" si="0"/>
        <v>142434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WORK'!G75</f>
        <v>133294</v>
      </c>
      <c r="C35" s="33">
        <v>1100</v>
      </c>
      <c r="D35" s="33">
        <f t="shared" ref="D35:D43" si="1">+B35-C35</f>
        <v>132194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WORK'!E75</f>
        <v>128104</v>
      </c>
      <c r="C36" s="33">
        <v>1100</v>
      </c>
      <c r="D36" s="33">
        <f t="shared" si="1"/>
        <v>127004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WORK'!B75</f>
        <v>127084</v>
      </c>
      <c r="C37" s="33">
        <v>1100</v>
      </c>
      <c r="D37" s="33">
        <f t="shared" si="1"/>
        <v>125984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WORK'!F75</f>
        <v>128604</v>
      </c>
      <c r="C38" s="33">
        <v>1100</v>
      </c>
      <c r="D38" s="33">
        <f t="shared" si="1"/>
        <v>127504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WORK'!X75</f>
        <v>123084</v>
      </c>
      <c r="C39" s="33">
        <v>1100</v>
      </c>
      <c r="D39" s="33">
        <f t="shared" si="1"/>
        <v>121984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WORK'!C75</f>
        <v>126584</v>
      </c>
      <c r="C40" s="33">
        <v>1100</v>
      </c>
      <c r="D40" s="33">
        <f t="shared" si="1"/>
        <v>125484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WORK'!D75</f>
        <v>127104</v>
      </c>
      <c r="C41" s="33">
        <v>1100</v>
      </c>
      <c r="D41" s="33">
        <f t="shared" si="1"/>
        <v>126004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WORK'!H75</f>
        <v>132894</v>
      </c>
      <c r="C42" s="33">
        <v>1100</v>
      </c>
      <c r="D42" s="33">
        <f t="shared" si="1"/>
        <v>131794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WORK'!AA75</f>
        <v>125084</v>
      </c>
      <c r="C43" s="33">
        <v>1100</v>
      </c>
      <c r="D43" s="33">
        <f t="shared" si="1"/>
        <v>123984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WORK'!R75</f>
        <v>136204</v>
      </c>
      <c r="C45" s="33">
        <v>1100</v>
      </c>
      <c r="D45" s="33">
        <f t="shared" ref="D45:D58" si="2">+B45-C45</f>
        <v>135104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WORK'!P75</f>
        <v>136095</v>
      </c>
      <c r="C46" s="33">
        <v>1100</v>
      </c>
      <c r="D46" s="33">
        <f>+B46-C46</f>
        <v>134995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WORK'!Z75</f>
        <v>126845</v>
      </c>
      <c r="C47" s="33">
        <v>1100</v>
      </c>
      <c r="D47" s="33">
        <f t="shared" si="2"/>
        <v>125745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WORK'!Q75</f>
        <v>134615</v>
      </c>
      <c r="C48" s="33">
        <v>1100</v>
      </c>
      <c r="D48" s="33">
        <f t="shared" si="2"/>
        <v>133515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WORK'!S75</f>
        <v>132845</v>
      </c>
      <c r="C49" s="33">
        <v>1100</v>
      </c>
      <c r="D49" s="33">
        <f t="shared" si="2"/>
        <v>131745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WORK'!T75</f>
        <v>133384</v>
      </c>
      <c r="C50" s="33">
        <v>1100</v>
      </c>
      <c r="D50" s="33">
        <f t="shared" si="2"/>
        <v>132284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WORK'!U75</f>
        <v>135234</v>
      </c>
      <c r="C51" s="33">
        <v>1100</v>
      </c>
      <c r="D51" s="33">
        <f t="shared" si="2"/>
        <v>134134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WORK'!V75</f>
        <v>134364</v>
      </c>
      <c r="C52" s="33">
        <v>1100</v>
      </c>
      <c r="D52" s="33">
        <f t="shared" si="2"/>
        <v>133264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WORK'!W75</f>
        <v>134265</v>
      </c>
      <c r="C53" s="33">
        <v>1100</v>
      </c>
      <c r="D53" s="33">
        <f t="shared" si="2"/>
        <v>133165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WORK'!N75</f>
        <v>132795</v>
      </c>
      <c r="C54" s="33">
        <v>1100</v>
      </c>
      <c r="D54" s="33">
        <f t="shared" si="2"/>
        <v>131695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WORK'!O75</f>
        <v>132295</v>
      </c>
      <c r="C55" s="33">
        <v>1100</v>
      </c>
      <c r="D55" s="33">
        <f t="shared" si="2"/>
        <v>131195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WORK'!K75</f>
        <v>135860</v>
      </c>
      <c r="C56" s="33">
        <v>1100</v>
      </c>
      <c r="D56" s="33">
        <f t="shared" si="2"/>
        <v>134760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WORK'!M75</f>
        <v>138860</v>
      </c>
      <c r="C57" s="33">
        <v>1100</v>
      </c>
      <c r="D57" s="33">
        <f t="shared" si="2"/>
        <v>137760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WORK'!L75</f>
        <v>137815</v>
      </c>
      <c r="C58" s="33">
        <v>1100</v>
      </c>
      <c r="D58" s="33">
        <f t="shared" si="2"/>
        <v>136715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STP'!C75</f>
        <v>131140</v>
      </c>
      <c r="C60" s="33">
        <v>1100</v>
      </c>
      <c r="D60" s="33">
        <f t="shared" ref="D60:D68" si="3">+B60-C60</f>
        <v>130040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STP'!B75</f>
        <v>130140</v>
      </c>
      <c r="C61" s="33">
        <v>1100</v>
      </c>
      <c r="D61" s="33">
        <f t="shared" si="3"/>
        <v>129040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STP'!B75</f>
        <v>130140</v>
      </c>
      <c r="C62" s="33">
        <v>1100</v>
      </c>
      <c r="D62" s="33">
        <f t="shared" si="3"/>
        <v>129040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STP'!D75</f>
        <v>140230</v>
      </c>
      <c r="C63" s="33">
        <v>1100</v>
      </c>
      <c r="D63" s="33">
        <f t="shared" si="3"/>
        <v>139130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STP'!E75</f>
        <v>142230</v>
      </c>
      <c r="C64" s="33">
        <v>1100</v>
      </c>
      <c r="D64" s="33">
        <f t="shared" si="3"/>
        <v>141130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STP'!F75</f>
        <v>143913</v>
      </c>
      <c r="C65" s="33">
        <v>1100</v>
      </c>
      <c r="D65" s="33">
        <f t="shared" si="3"/>
        <v>142813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STP'!B75-3000</f>
        <v>127140</v>
      </c>
      <c r="C66" s="33">
        <v>1100</v>
      </c>
      <c r="D66" s="33">
        <f t="shared" si="3"/>
        <v>126040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STP'!H75</f>
        <v>128140</v>
      </c>
      <c r="C67" s="33">
        <v>1100</v>
      </c>
      <c r="D67" s="33">
        <f t="shared" si="3"/>
        <v>127040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STP'!I75</f>
        <v>128140</v>
      </c>
      <c r="C68" s="33">
        <v>1100</v>
      </c>
      <c r="D68" s="33">
        <f t="shared" si="3"/>
        <v>127040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260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Ex-Works'!R80</f>
        <v>136266</v>
      </c>
      <c r="C10" s="33">
        <v>1100</v>
      </c>
      <c r="D10" s="33">
        <f t="shared" ref="D10:D33" si="0">+B10-C10</f>
        <v>135166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Ex-Works'!S80</f>
        <v>138266</v>
      </c>
      <c r="C11" s="33">
        <v>1100</v>
      </c>
      <c r="D11" s="33">
        <f t="shared" si="0"/>
        <v>137166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Ex-Works'!T80</f>
        <v>147042</v>
      </c>
      <c r="C12" s="33">
        <v>1100</v>
      </c>
      <c r="D12" s="33">
        <f>+B12-C12</f>
        <v>145942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Ex-Works'!U80</f>
        <v>147042</v>
      </c>
      <c r="C13" s="33">
        <v>1100</v>
      </c>
      <c r="D13" s="33">
        <f t="shared" si="0"/>
        <v>145942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Ex-Works'!M80</f>
        <v>149542</v>
      </c>
      <c r="C14" s="33">
        <v>1100</v>
      </c>
      <c r="D14" s="33">
        <f>+B14-C14</f>
        <v>148442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Ex-Works'!N80</f>
        <v>149542</v>
      </c>
      <c r="C15" s="33">
        <v>1100</v>
      </c>
      <c r="D15" s="33">
        <f>+B15-C15</f>
        <v>148442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Ex-Works'!Q80</f>
        <v>137228</v>
      </c>
      <c r="C16" s="33">
        <v>1100</v>
      </c>
      <c r="D16" s="33">
        <f t="shared" si="0"/>
        <v>136128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Ex-Works'!C80</f>
        <v>147766</v>
      </c>
      <c r="C17" s="33">
        <v>1100</v>
      </c>
      <c r="D17" s="33">
        <f t="shared" si="0"/>
        <v>146666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Ex-Works'!D80</f>
        <v>146516</v>
      </c>
      <c r="C18" s="33">
        <v>1100</v>
      </c>
      <c r="D18" s="33">
        <f t="shared" si="0"/>
        <v>145416</v>
      </c>
      <c r="E18" s="57" t="s">
        <v>261</v>
      </c>
      <c r="F18" s="58">
        <f>+[1]FREIGHT!I170</f>
        <v>4477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Ex-Works'!B80</f>
        <v>146016</v>
      </c>
      <c r="C19" s="33">
        <v>1100</v>
      </c>
      <c r="D19" s="33">
        <f t="shared" si="0"/>
        <v>144916</v>
      </c>
      <c r="E19" s="57" t="s">
        <v>262</v>
      </c>
      <c r="F19" s="58">
        <f>+[1]FREIGHT!I171</f>
        <v>4479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Ex-Works'!E80</f>
        <v>148142</v>
      </c>
      <c r="C20" s="33">
        <v>1100</v>
      </c>
      <c r="D20" s="33">
        <f t="shared" si="0"/>
        <v>147042</v>
      </c>
      <c r="E20" s="57" t="s">
        <v>263</v>
      </c>
      <c r="F20" s="59">
        <f>+[1]FREIGHT!I180</f>
        <v>4687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Ex-Works'!F80</f>
        <v>148237</v>
      </c>
      <c r="C21" s="33">
        <v>1100</v>
      </c>
      <c r="D21" s="33">
        <f t="shared" si="0"/>
        <v>147137</v>
      </c>
      <c r="E21" s="57" t="s">
        <v>264</v>
      </c>
      <c r="F21" s="59">
        <f>+[1]FREIGHT!I181</f>
        <v>4141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Ex-Works'!W80-3000</f>
        <v>139378</v>
      </c>
      <c r="C22" s="33">
        <v>1100</v>
      </c>
      <c r="D22" s="33">
        <f t="shared" si="0"/>
        <v>138278</v>
      </c>
      <c r="E22" s="57" t="s">
        <v>265</v>
      </c>
      <c r="F22" s="59">
        <f>+[1]FREIGHT!I184</f>
        <v>4561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Ex-Works'!W80</f>
        <v>142378</v>
      </c>
      <c r="C23" s="33">
        <v>1100</v>
      </c>
      <c r="D23" s="33">
        <f t="shared" si="0"/>
        <v>141278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Ex-Works'!X80</f>
        <v>142378</v>
      </c>
      <c r="C24" s="33">
        <v>1100</v>
      </c>
      <c r="D24" s="33">
        <f t="shared" si="0"/>
        <v>141278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Ex-Works'!J80</f>
        <v>137667</v>
      </c>
      <c r="C25" s="33">
        <v>1100</v>
      </c>
      <c r="D25" s="33">
        <f t="shared" si="0"/>
        <v>136567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Ex-Works'!H80</f>
        <v>137147</v>
      </c>
      <c r="C26" s="33">
        <v>1100</v>
      </c>
      <c r="D26" s="33">
        <f t="shared" si="0"/>
        <v>136047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Ex-Works'!G80</f>
        <v>138028</v>
      </c>
      <c r="C27" s="33">
        <v>1100</v>
      </c>
      <c r="D27" s="33">
        <f t="shared" si="0"/>
        <v>136928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Ex-Works'!I80</f>
        <v>135667</v>
      </c>
      <c r="C28" s="33">
        <v>1100</v>
      </c>
      <c r="D28" s="33">
        <f t="shared" si="0"/>
        <v>134567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Ex-Works'!Y80</f>
        <v>140378</v>
      </c>
      <c r="C29" s="33">
        <v>1100</v>
      </c>
      <c r="D29" s="33">
        <f t="shared" si="0"/>
        <v>139278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Ex-Works'!Z80</f>
        <v>138378</v>
      </c>
      <c r="C30" s="33">
        <v>1100</v>
      </c>
      <c r="D30" s="33">
        <f t="shared" si="0"/>
        <v>137278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Ex-Works'!AA80</f>
        <v>131728</v>
      </c>
      <c r="C31" s="33">
        <v>1100</v>
      </c>
      <c r="D31" s="33">
        <f t="shared" si="0"/>
        <v>130628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Ex-Works'!AB80</f>
        <v>145237</v>
      </c>
      <c r="C32" s="33">
        <v>1100</v>
      </c>
      <c r="D32" s="33">
        <f t="shared" si="0"/>
        <v>144137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Ex-Works'!AC80</f>
        <v>143016</v>
      </c>
      <c r="C33" s="33">
        <v>1100</v>
      </c>
      <c r="D33" s="33">
        <f t="shared" si="0"/>
        <v>141916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WORK'!G77</f>
        <v>133134</v>
      </c>
      <c r="C35" s="33">
        <v>1100</v>
      </c>
      <c r="D35" s="33">
        <f t="shared" ref="D35:D43" si="1">+B35-C35</f>
        <v>132034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WORK'!E77</f>
        <v>127944</v>
      </c>
      <c r="C36" s="33">
        <v>1100</v>
      </c>
      <c r="D36" s="33">
        <f t="shared" si="1"/>
        <v>126844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WORK'!B77</f>
        <v>126924</v>
      </c>
      <c r="C37" s="33">
        <v>1100</v>
      </c>
      <c r="D37" s="33">
        <f t="shared" si="1"/>
        <v>125824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WORK'!F77</f>
        <v>128444</v>
      </c>
      <c r="C38" s="33">
        <v>1100</v>
      </c>
      <c r="D38" s="33">
        <f t="shared" si="1"/>
        <v>127344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WORK'!X77</f>
        <v>122924</v>
      </c>
      <c r="C39" s="33">
        <v>1100</v>
      </c>
      <c r="D39" s="33">
        <f t="shared" si="1"/>
        <v>121824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WORK'!C77</f>
        <v>126424</v>
      </c>
      <c r="C40" s="33">
        <v>1100</v>
      </c>
      <c r="D40" s="33">
        <f t="shared" si="1"/>
        <v>125324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WORK'!D77</f>
        <v>126944</v>
      </c>
      <c r="C41" s="33">
        <v>1100</v>
      </c>
      <c r="D41" s="33">
        <f t="shared" si="1"/>
        <v>125844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WORK'!H77</f>
        <v>132734</v>
      </c>
      <c r="C42" s="33">
        <v>1100</v>
      </c>
      <c r="D42" s="33">
        <f t="shared" si="1"/>
        <v>131634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WORK'!AA77</f>
        <v>124924</v>
      </c>
      <c r="C43" s="33">
        <v>1100</v>
      </c>
      <c r="D43" s="33">
        <f t="shared" si="1"/>
        <v>123824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WORK'!R77</f>
        <v>135770</v>
      </c>
      <c r="C45" s="33">
        <v>1100</v>
      </c>
      <c r="D45" s="33">
        <f t="shared" ref="D45:D58" si="2">+B45-C45</f>
        <v>134670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WORK'!P77</f>
        <v>135600</v>
      </c>
      <c r="C46" s="33">
        <v>1100</v>
      </c>
      <c r="D46" s="33">
        <f>+B46-C46</f>
        <v>134500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WORK'!Z77</f>
        <v>126350</v>
      </c>
      <c r="C47" s="33">
        <v>1100</v>
      </c>
      <c r="D47" s="33">
        <f t="shared" si="2"/>
        <v>125250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WORK'!Q77</f>
        <v>134120</v>
      </c>
      <c r="C48" s="33">
        <v>1100</v>
      </c>
      <c r="D48" s="33">
        <f t="shared" si="2"/>
        <v>133020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WORK'!S77</f>
        <v>132350</v>
      </c>
      <c r="C49" s="33">
        <v>1100</v>
      </c>
      <c r="D49" s="33">
        <f t="shared" si="2"/>
        <v>131250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WORK'!T77</f>
        <v>133224</v>
      </c>
      <c r="C50" s="33">
        <v>1100</v>
      </c>
      <c r="D50" s="33">
        <f t="shared" si="2"/>
        <v>132124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WORK'!U77</f>
        <v>135074</v>
      </c>
      <c r="C51" s="33">
        <v>1100</v>
      </c>
      <c r="D51" s="33">
        <f t="shared" si="2"/>
        <v>133974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WORK'!V77</f>
        <v>133820</v>
      </c>
      <c r="C52" s="33">
        <v>1100</v>
      </c>
      <c r="D52" s="33">
        <f t="shared" si="2"/>
        <v>132720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WORK'!W77</f>
        <v>133820</v>
      </c>
      <c r="C53" s="33">
        <v>1100</v>
      </c>
      <c r="D53" s="33">
        <f t="shared" si="2"/>
        <v>132720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WORK'!N77</f>
        <v>132350</v>
      </c>
      <c r="C54" s="33">
        <v>1100</v>
      </c>
      <c r="D54" s="33">
        <f t="shared" si="2"/>
        <v>131250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WORK'!O77</f>
        <v>131850</v>
      </c>
      <c r="C55" s="33">
        <v>1100</v>
      </c>
      <c r="D55" s="33">
        <f t="shared" si="2"/>
        <v>130750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WORK'!K77</f>
        <v>135702</v>
      </c>
      <c r="C56" s="33">
        <v>1100</v>
      </c>
      <c r="D56" s="33">
        <f t="shared" si="2"/>
        <v>134602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WORK'!M77</f>
        <v>138702</v>
      </c>
      <c r="C57" s="33">
        <v>1100</v>
      </c>
      <c r="D57" s="33">
        <f t="shared" si="2"/>
        <v>137602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WORK'!L77</f>
        <v>137340</v>
      </c>
      <c r="C58" s="33">
        <v>1100</v>
      </c>
      <c r="D58" s="33">
        <f t="shared" si="2"/>
        <v>136240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STP'!C77</f>
        <v>130788</v>
      </c>
      <c r="C60" s="33">
        <v>1100</v>
      </c>
      <c r="D60" s="33">
        <f t="shared" ref="D60:D68" si="3">+B60-C60</f>
        <v>129688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STP'!B77</f>
        <v>129788</v>
      </c>
      <c r="C61" s="33">
        <v>1100</v>
      </c>
      <c r="D61" s="33">
        <f t="shared" si="3"/>
        <v>128688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STP'!B77</f>
        <v>129788</v>
      </c>
      <c r="C62" s="33">
        <v>1100</v>
      </c>
      <c r="D62" s="33">
        <f t="shared" si="3"/>
        <v>128688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STP'!D77</f>
        <v>139878</v>
      </c>
      <c r="C63" s="33">
        <v>1100</v>
      </c>
      <c r="D63" s="33">
        <f t="shared" si="3"/>
        <v>138778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STP'!E77</f>
        <v>141878</v>
      </c>
      <c r="C64" s="33">
        <v>1100</v>
      </c>
      <c r="D64" s="33">
        <f t="shared" si="3"/>
        <v>140778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STP'!F77</f>
        <v>143568</v>
      </c>
      <c r="C65" s="33">
        <v>1100</v>
      </c>
      <c r="D65" s="33">
        <f t="shared" si="3"/>
        <v>142468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STP'!B77-3000</f>
        <v>126788</v>
      </c>
      <c r="C66" s="33">
        <v>1100</v>
      </c>
      <c r="D66" s="33">
        <f t="shared" si="3"/>
        <v>125688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STP'!H77</f>
        <v>127788</v>
      </c>
      <c r="C67" s="33">
        <v>1100</v>
      </c>
      <c r="D67" s="33">
        <f t="shared" si="3"/>
        <v>126688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STP'!I77</f>
        <v>127788</v>
      </c>
      <c r="C68" s="33">
        <v>1100</v>
      </c>
      <c r="D68" s="33">
        <f t="shared" si="3"/>
        <v>126688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75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Ex-Works'!R87</f>
        <v>136310</v>
      </c>
      <c r="C10" s="33">
        <v>1100</v>
      </c>
      <c r="D10" s="33">
        <f>+[1]FREIGHT!I413</f>
        <v>3569</v>
      </c>
      <c r="E10" s="33">
        <f>+B10-C10+D10</f>
        <v>138779</v>
      </c>
      <c r="F10" s="33">
        <f t="shared" ref="F10:F33" si="0">+E10*0.18</f>
        <v>24980.219999999998</v>
      </c>
      <c r="G10" s="34">
        <f>SUM(E10:F10)</f>
        <v>163759.22</v>
      </c>
      <c r="H10" s="35"/>
      <c r="I10" s="13"/>
    </row>
    <row r="11" spans="1:9" x14ac:dyDescent="0.25">
      <c r="A11" s="12" t="s">
        <v>15</v>
      </c>
      <c r="B11" s="32">
        <f>+'[1]HD Ex-Works'!S87</f>
        <v>138310</v>
      </c>
      <c r="C11" s="33">
        <v>1100</v>
      </c>
      <c r="D11" s="33">
        <f>+D10</f>
        <v>3569</v>
      </c>
      <c r="E11" s="33">
        <f t="shared" ref="E11:E33" si="1">+B11-C11+D11</f>
        <v>140779</v>
      </c>
      <c r="F11" s="33">
        <f t="shared" si="0"/>
        <v>25340.219999999998</v>
      </c>
      <c r="G11" s="34">
        <f t="shared" ref="G11:G68" si="2">SUM(E11:F11)</f>
        <v>166119.22</v>
      </c>
      <c r="H11" s="35"/>
      <c r="I11" s="13"/>
    </row>
    <row r="12" spans="1:9" x14ac:dyDescent="0.25">
      <c r="A12" s="12" t="s">
        <v>88</v>
      </c>
      <c r="B12" s="32">
        <f>+'[1]HD Ex-Works'!T87</f>
        <v>146758</v>
      </c>
      <c r="C12" s="33">
        <v>1100</v>
      </c>
      <c r="D12" s="33">
        <f t="shared" ref="D12:D33" si="3">+D11</f>
        <v>3569</v>
      </c>
      <c r="E12" s="33">
        <f>+B12-C12+D12</f>
        <v>149227</v>
      </c>
      <c r="F12" s="33">
        <f>+E12*0.18</f>
        <v>26860.86</v>
      </c>
      <c r="G12" s="34">
        <f>SUM(E12:F12)</f>
        <v>176087.86</v>
      </c>
      <c r="H12" s="35"/>
      <c r="I12" s="13"/>
    </row>
    <row r="13" spans="1:9" x14ac:dyDescent="0.25">
      <c r="A13" s="12" t="s">
        <v>89</v>
      </c>
      <c r="B13" s="32">
        <f>+'[1]HD Ex-Works'!U87</f>
        <v>146758</v>
      </c>
      <c r="C13" s="33">
        <v>1100</v>
      </c>
      <c r="D13" s="33">
        <f t="shared" si="3"/>
        <v>3569</v>
      </c>
      <c r="E13" s="33">
        <f t="shared" si="1"/>
        <v>149227</v>
      </c>
      <c r="F13" s="33">
        <f t="shared" si="0"/>
        <v>26860.86</v>
      </c>
      <c r="G13" s="34">
        <f t="shared" si="2"/>
        <v>176087.86</v>
      </c>
      <c r="H13" s="35"/>
      <c r="I13" s="13"/>
    </row>
    <row r="14" spans="1:9" x14ac:dyDescent="0.25">
      <c r="A14" s="12" t="s">
        <v>19</v>
      </c>
      <c r="B14" s="32">
        <f>+'[1]HD Ex-Works'!M87</f>
        <v>149258</v>
      </c>
      <c r="C14" s="33">
        <v>1100</v>
      </c>
      <c r="D14" s="33">
        <f t="shared" si="3"/>
        <v>3569</v>
      </c>
      <c r="E14" s="33">
        <f>+B14-C14+D14</f>
        <v>151727</v>
      </c>
      <c r="F14" s="33">
        <f>+E14*0.18</f>
        <v>27310.86</v>
      </c>
      <c r="G14" s="34">
        <f>SUM(E14:F14)</f>
        <v>179037.86</v>
      </c>
      <c r="H14" s="35"/>
      <c r="I14" s="13"/>
    </row>
    <row r="15" spans="1:9" x14ac:dyDescent="0.25">
      <c r="A15" s="12" t="s">
        <v>20</v>
      </c>
      <c r="B15" s="32">
        <f>+'[1]HD Ex-Works'!N87</f>
        <v>149258</v>
      </c>
      <c r="C15" s="33">
        <v>1100</v>
      </c>
      <c r="D15" s="33">
        <f t="shared" si="3"/>
        <v>3569</v>
      </c>
      <c r="E15" s="33">
        <f>+B15-C15+D15</f>
        <v>151727</v>
      </c>
      <c r="F15" s="33">
        <f>+E15*0.18</f>
        <v>27310.86</v>
      </c>
      <c r="G15" s="34">
        <f>SUM(E15:F15)</f>
        <v>179037.86</v>
      </c>
      <c r="H15" s="35"/>
      <c r="I15" s="13"/>
    </row>
    <row r="16" spans="1:9" x14ac:dyDescent="0.25">
      <c r="A16" s="12" t="s">
        <v>90</v>
      </c>
      <c r="B16" s="32">
        <f>+'[1]HD Ex-Works'!Q87</f>
        <v>137573</v>
      </c>
      <c r="C16" s="33">
        <v>1100</v>
      </c>
      <c r="D16" s="33">
        <f t="shared" si="3"/>
        <v>3569</v>
      </c>
      <c r="E16" s="33">
        <f t="shared" si="1"/>
        <v>140042</v>
      </c>
      <c r="F16" s="33">
        <f t="shared" si="0"/>
        <v>25207.559999999998</v>
      </c>
      <c r="G16" s="34">
        <f t="shared" si="2"/>
        <v>165249.56</v>
      </c>
      <c r="H16" s="35"/>
      <c r="I16" s="16"/>
    </row>
    <row r="17" spans="1:9" x14ac:dyDescent="0.25">
      <c r="A17" s="12" t="s">
        <v>91</v>
      </c>
      <c r="B17" s="32">
        <f>+'[1]HD Ex-Works'!C87</f>
        <v>148089</v>
      </c>
      <c r="C17" s="33">
        <v>1100</v>
      </c>
      <c r="D17" s="33">
        <f t="shared" si="3"/>
        <v>3569</v>
      </c>
      <c r="E17" s="33">
        <f t="shared" si="1"/>
        <v>150558</v>
      </c>
      <c r="F17" s="33">
        <f t="shared" si="0"/>
        <v>27100.44</v>
      </c>
      <c r="G17" s="34">
        <f t="shared" si="2"/>
        <v>177658.44</v>
      </c>
      <c r="H17" s="35"/>
      <c r="I17" s="13"/>
    </row>
    <row r="18" spans="1:9" x14ac:dyDescent="0.25">
      <c r="A18" s="12" t="s">
        <v>92</v>
      </c>
      <c r="B18" s="32">
        <f>+'[1]HD Ex-Works'!D87</f>
        <v>146839</v>
      </c>
      <c r="C18" s="33">
        <v>1100</v>
      </c>
      <c r="D18" s="33">
        <f t="shared" si="3"/>
        <v>3569</v>
      </c>
      <c r="E18" s="33">
        <f t="shared" si="1"/>
        <v>149308</v>
      </c>
      <c r="F18" s="33">
        <f t="shared" si="0"/>
        <v>26875.439999999999</v>
      </c>
      <c r="G18" s="34">
        <f t="shared" si="2"/>
        <v>176183.44</v>
      </c>
      <c r="H18" s="35"/>
      <c r="I18" s="13"/>
    </row>
    <row r="19" spans="1:9" x14ac:dyDescent="0.25">
      <c r="A19" s="12" t="s">
        <v>93</v>
      </c>
      <c r="B19" s="32">
        <f>+'[1]HD Ex-Works'!B87</f>
        <v>146339</v>
      </c>
      <c r="C19" s="33">
        <v>1100</v>
      </c>
      <c r="D19" s="33">
        <f t="shared" si="3"/>
        <v>3569</v>
      </c>
      <c r="E19" s="33">
        <f t="shared" si="1"/>
        <v>148808</v>
      </c>
      <c r="F19" s="33">
        <f t="shared" si="0"/>
        <v>26785.439999999999</v>
      </c>
      <c r="G19" s="34">
        <f t="shared" si="2"/>
        <v>175593.44</v>
      </c>
      <c r="H19" s="35"/>
      <c r="I19" s="13"/>
    </row>
    <row r="20" spans="1:9" x14ac:dyDescent="0.25">
      <c r="A20" s="12" t="s">
        <v>94</v>
      </c>
      <c r="B20" s="33">
        <f>+'[1]HD Ex-Works'!E87</f>
        <v>147858</v>
      </c>
      <c r="C20" s="33">
        <v>1100</v>
      </c>
      <c r="D20" s="33">
        <f t="shared" si="3"/>
        <v>3569</v>
      </c>
      <c r="E20" s="33">
        <f t="shared" si="1"/>
        <v>150327</v>
      </c>
      <c r="F20" s="33">
        <f t="shared" si="0"/>
        <v>27058.86</v>
      </c>
      <c r="G20" s="34">
        <f t="shared" si="2"/>
        <v>177385.86</v>
      </c>
      <c r="H20" s="35"/>
      <c r="I20" s="13"/>
    </row>
    <row r="21" spans="1:9" x14ac:dyDescent="0.25">
      <c r="A21" s="12" t="s">
        <v>25</v>
      </c>
      <c r="B21" s="33">
        <f>+'[1]HD Ex-Works'!F87</f>
        <v>147699</v>
      </c>
      <c r="C21" s="33">
        <v>1100</v>
      </c>
      <c r="D21" s="33">
        <f t="shared" si="3"/>
        <v>3569</v>
      </c>
      <c r="E21" s="33">
        <f t="shared" si="1"/>
        <v>150168</v>
      </c>
      <c r="F21" s="33">
        <f t="shared" si="0"/>
        <v>27030.239999999998</v>
      </c>
      <c r="G21" s="34">
        <f t="shared" si="2"/>
        <v>177198.24</v>
      </c>
      <c r="H21" s="35"/>
      <c r="I21" s="13"/>
    </row>
    <row r="22" spans="1:9" x14ac:dyDescent="0.25">
      <c r="A22" s="12" t="s">
        <v>95</v>
      </c>
      <c r="B22" s="33">
        <f>+'[1]HD Ex-Works'!W87-3000</f>
        <v>139665</v>
      </c>
      <c r="C22" s="33">
        <v>1100</v>
      </c>
      <c r="D22" s="33">
        <f t="shared" si="3"/>
        <v>3569</v>
      </c>
      <c r="E22" s="33">
        <f t="shared" si="1"/>
        <v>142134</v>
      </c>
      <c r="F22" s="33">
        <f t="shared" si="0"/>
        <v>25584.12</v>
      </c>
      <c r="G22" s="34">
        <f t="shared" si="2"/>
        <v>167718.12</v>
      </c>
      <c r="H22" s="35"/>
      <c r="I22" s="36"/>
    </row>
    <row r="23" spans="1:9" x14ac:dyDescent="0.25">
      <c r="A23" s="12" t="s">
        <v>96</v>
      </c>
      <c r="B23" s="33">
        <f>+'[1]HD Ex-Works'!W87</f>
        <v>142665</v>
      </c>
      <c r="C23" s="33">
        <v>1100</v>
      </c>
      <c r="D23" s="33">
        <f t="shared" si="3"/>
        <v>3569</v>
      </c>
      <c r="E23" s="33">
        <f t="shared" si="1"/>
        <v>145134</v>
      </c>
      <c r="F23" s="33">
        <f t="shared" si="0"/>
        <v>26124.12</v>
      </c>
      <c r="G23" s="34">
        <f t="shared" si="2"/>
        <v>171258.12</v>
      </c>
      <c r="H23" s="35"/>
      <c r="I23" s="13"/>
    </row>
    <row r="24" spans="1:9" x14ac:dyDescent="0.25">
      <c r="A24" s="12" t="s">
        <v>97</v>
      </c>
      <c r="B24" s="33">
        <f>+'[1]HD Ex-Works'!X87</f>
        <v>142665</v>
      </c>
      <c r="C24" s="33">
        <v>1100</v>
      </c>
      <c r="D24" s="33">
        <f t="shared" si="3"/>
        <v>3569</v>
      </c>
      <c r="E24" s="33">
        <f t="shared" si="1"/>
        <v>145134</v>
      </c>
      <c r="F24" s="33">
        <f t="shared" si="0"/>
        <v>26124.12</v>
      </c>
      <c r="G24" s="34">
        <f t="shared" si="2"/>
        <v>171258.12</v>
      </c>
      <c r="H24" s="35"/>
      <c r="I24" s="36"/>
    </row>
    <row r="25" spans="1:9" x14ac:dyDescent="0.25">
      <c r="A25" s="12" t="s">
        <v>98</v>
      </c>
      <c r="B25" s="33">
        <f>+'[1]HD Ex-Works'!J87</f>
        <v>137920</v>
      </c>
      <c r="C25" s="33">
        <v>1100</v>
      </c>
      <c r="D25" s="33">
        <f t="shared" si="3"/>
        <v>3569</v>
      </c>
      <c r="E25" s="33">
        <f t="shared" si="1"/>
        <v>140389</v>
      </c>
      <c r="F25" s="33">
        <f t="shared" si="0"/>
        <v>25270.02</v>
      </c>
      <c r="G25" s="34">
        <f t="shared" si="2"/>
        <v>165659.01999999999</v>
      </c>
      <c r="H25" s="35"/>
      <c r="I25" s="16"/>
    </row>
    <row r="26" spans="1:9" x14ac:dyDescent="0.25">
      <c r="A26" s="12" t="s">
        <v>29</v>
      </c>
      <c r="B26" s="32">
        <f>+'[1]HD Ex-Works'!H87</f>
        <v>137308</v>
      </c>
      <c r="C26" s="33">
        <v>1100</v>
      </c>
      <c r="D26" s="33">
        <f t="shared" si="3"/>
        <v>3569</v>
      </c>
      <c r="E26" s="33">
        <f t="shared" si="1"/>
        <v>139777</v>
      </c>
      <c r="F26" s="33">
        <f t="shared" si="0"/>
        <v>25159.86</v>
      </c>
      <c r="G26" s="34">
        <f t="shared" si="2"/>
        <v>164936.85999999999</v>
      </c>
      <c r="H26" s="35"/>
      <c r="I26" s="13"/>
    </row>
    <row r="27" spans="1:9" x14ac:dyDescent="0.25">
      <c r="A27" s="12" t="s">
        <v>31</v>
      </c>
      <c r="B27" s="33">
        <f>+'[1]HD Ex-Works'!G87</f>
        <v>138118</v>
      </c>
      <c r="C27" s="33">
        <v>1100</v>
      </c>
      <c r="D27" s="33">
        <f t="shared" si="3"/>
        <v>3569</v>
      </c>
      <c r="E27" s="33">
        <f t="shared" si="1"/>
        <v>140587</v>
      </c>
      <c r="F27" s="33">
        <f t="shared" si="0"/>
        <v>25305.66</v>
      </c>
      <c r="G27" s="34">
        <f t="shared" si="2"/>
        <v>165892.66</v>
      </c>
      <c r="H27" s="35"/>
      <c r="I27" s="13"/>
    </row>
    <row r="28" spans="1:9" x14ac:dyDescent="0.25">
      <c r="A28" s="12" t="s">
        <v>99</v>
      </c>
      <c r="B28" s="33">
        <f>+'[1]HD Ex-Works'!I87</f>
        <v>135920</v>
      </c>
      <c r="C28" s="33">
        <v>1100</v>
      </c>
      <c r="D28" s="33">
        <f t="shared" si="3"/>
        <v>3569</v>
      </c>
      <c r="E28" s="33">
        <f t="shared" si="1"/>
        <v>138389</v>
      </c>
      <c r="F28" s="33">
        <f t="shared" si="0"/>
        <v>24910.02</v>
      </c>
      <c r="G28" s="34">
        <f t="shared" si="2"/>
        <v>163299.01999999999</v>
      </c>
      <c r="H28" s="35"/>
      <c r="I28" s="13"/>
    </row>
    <row r="29" spans="1:9" x14ac:dyDescent="0.25">
      <c r="A29" s="12" t="s">
        <v>27</v>
      </c>
      <c r="B29" s="33">
        <f>+'[1]HD Ex-Works'!Y87</f>
        <v>140665</v>
      </c>
      <c r="C29" s="33">
        <v>1100</v>
      </c>
      <c r="D29" s="33">
        <f t="shared" si="3"/>
        <v>3569</v>
      </c>
      <c r="E29" s="33">
        <f t="shared" si="1"/>
        <v>143134</v>
      </c>
      <c r="F29" s="33">
        <f t="shared" si="0"/>
        <v>25764.12</v>
      </c>
      <c r="G29" s="34">
        <f t="shared" si="2"/>
        <v>168898.12</v>
      </c>
      <c r="H29" s="35"/>
      <c r="I29" s="13"/>
    </row>
    <row r="30" spans="1:9" x14ac:dyDescent="0.25">
      <c r="A30" s="12" t="s">
        <v>100</v>
      </c>
      <c r="B30" s="33">
        <f>+'[1]HD Ex-Works'!Z87</f>
        <v>138665</v>
      </c>
      <c r="C30" s="33">
        <v>1100</v>
      </c>
      <c r="D30" s="33">
        <f t="shared" si="3"/>
        <v>3569</v>
      </c>
      <c r="E30" s="33">
        <f t="shared" si="1"/>
        <v>141134</v>
      </c>
      <c r="F30" s="33">
        <f t="shared" si="0"/>
        <v>25404.12</v>
      </c>
      <c r="G30" s="34">
        <f t="shared" si="2"/>
        <v>166538.12</v>
      </c>
      <c r="H30" s="35"/>
      <c r="I30" s="13"/>
    </row>
    <row r="31" spans="1:9" x14ac:dyDescent="0.25">
      <c r="A31" s="12" t="s">
        <v>101</v>
      </c>
      <c r="B31" s="33">
        <f>+'[1]HD Ex-Works'!AA87</f>
        <v>132073</v>
      </c>
      <c r="C31" s="33">
        <v>1100</v>
      </c>
      <c r="D31" s="33">
        <f t="shared" si="3"/>
        <v>3569</v>
      </c>
      <c r="E31" s="33">
        <f t="shared" si="1"/>
        <v>134542</v>
      </c>
      <c r="F31" s="33">
        <f t="shared" si="0"/>
        <v>24217.559999999998</v>
      </c>
      <c r="G31" s="34">
        <f t="shared" si="2"/>
        <v>158759.56</v>
      </c>
      <c r="H31" s="35"/>
      <c r="I31" s="13"/>
    </row>
    <row r="32" spans="1:9" x14ac:dyDescent="0.25">
      <c r="A32" s="12" t="s">
        <v>102</v>
      </c>
      <c r="B32" s="33">
        <f>+'[1]HD Ex-Works'!AB87</f>
        <v>144699</v>
      </c>
      <c r="C32" s="33">
        <v>1100</v>
      </c>
      <c r="D32" s="33">
        <f t="shared" si="3"/>
        <v>3569</v>
      </c>
      <c r="E32" s="33">
        <f t="shared" si="1"/>
        <v>147168</v>
      </c>
      <c r="F32" s="33">
        <f t="shared" si="0"/>
        <v>26490.239999999998</v>
      </c>
      <c r="G32" s="34">
        <f t="shared" si="2"/>
        <v>173658.23999999999</v>
      </c>
      <c r="H32" s="35"/>
      <c r="I32" s="13"/>
    </row>
    <row r="33" spans="1:9" x14ac:dyDescent="0.25">
      <c r="A33" s="12" t="s">
        <v>103</v>
      </c>
      <c r="B33" s="33">
        <f>+'[1]HD Ex-Works'!AC87</f>
        <v>143339</v>
      </c>
      <c r="C33" s="33">
        <v>1100</v>
      </c>
      <c r="D33" s="33">
        <f t="shared" si="3"/>
        <v>3569</v>
      </c>
      <c r="E33" s="33">
        <f t="shared" si="1"/>
        <v>145808</v>
      </c>
      <c r="F33" s="33">
        <f t="shared" si="0"/>
        <v>26245.439999999999</v>
      </c>
      <c r="G33" s="34">
        <f t="shared" si="2"/>
        <v>172053.44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WORK'!G84</f>
        <v>132852</v>
      </c>
      <c r="C35" s="33">
        <v>1100</v>
      </c>
      <c r="D35" s="33">
        <f>+D33</f>
        <v>3569</v>
      </c>
      <c r="E35" s="33">
        <f t="shared" ref="E35:E43" si="4">+B35-C35+D35</f>
        <v>135321</v>
      </c>
      <c r="F35" s="33">
        <f t="shared" ref="F35:F68" si="5">+E35*0.18</f>
        <v>24357.78</v>
      </c>
      <c r="G35" s="34">
        <f t="shared" si="2"/>
        <v>159678.78</v>
      </c>
      <c r="H35" s="35"/>
      <c r="I35" s="39"/>
    </row>
    <row r="36" spans="1:9" x14ac:dyDescent="0.25">
      <c r="A36" s="12" t="s">
        <v>104</v>
      </c>
      <c r="B36" s="33">
        <f>+'[1]PP EX- WORK'!E84</f>
        <v>127662</v>
      </c>
      <c r="C36" s="33">
        <v>1100</v>
      </c>
      <c r="D36" s="33">
        <f>+D35</f>
        <v>3569</v>
      </c>
      <c r="E36" s="33">
        <f t="shared" si="4"/>
        <v>130131</v>
      </c>
      <c r="F36" s="33">
        <f t="shared" si="5"/>
        <v>23423.579999999998</v>
      </c>
      <c r="G36" s="34">
        <f t="shared" si="2"/>
        <v>153554.57999999999</v>
      </c>
      <c r="H36" s="35"/>
      <c r="I36" s="13"/>
    </row>
    <row r="37" spans="1:9" x14ac:dyDescent="0.25">
      <c r="A37" s="12" t="s">
        <v>105</v>
      </c>
      <c r="B37" s="33">
        <f>+'[1]PP EX- WORK'!B84</f>
        <v>126642</v>
      </c>
      <c r="C37" s="33">
        <v>1100</v>
      </c>
      <c r="D37" s="33">
        <f t="shared" ref="D37:D43" si="6">+D36</f>
        <v>3569</v>
      </c>
      <c r="E37" s="33">
        <f t="shared" si="4"/>
        <v>129111</v>
      </c>
      <c r="F37" s="33">
        <f t="shared" si="5"/>
        <v>23239.98</v>
      </c>
      <c r="G37" s="34">
        <f t="shared" si="2"/>
        <v>152350.98000000001</v>
      </c>
      <c r="H37" s="35"/>
      <c r="I37" s="13"/>
    </row>
    <row r="38" spans="1:9" x14ac:dyDescent="0.25">
      <c r="A38" s="12" t="s">
        <v>37</v>
      </c>
      <c r="B38" s="33">
        <f>+'[1]PP EX- WORK'!F84</f>
        <v>128162</v>
      </c>
      <c r="C38" s="33">
        <v>1100</v>
      </c>
      <c r="D38" s="33">
        <f t="shared" si="6"/>
        <v>3569</v>
      </c>
      <c r="E38" s="33">
        <f t="shared" si="4"/>
        <v>130631</v>
      </c>
      <c r="F38" s="33">
        <f t="shared" si="5"/>
        <v>23513.579999999998</v>
      </c>
      <c r="G38" s="34">
        <f t="shared" si="2"/>
        <v>154144.57999999999</v>
      </c>
      <c r="H38" s="35"/>
      <c r="I38" s="13"/>
    </row>
    <row r="39" spans="1:9" x14ac:dyDescent="0.25">
      <c r="A39" s="12" t="s">
        <v>106</v>
      </c>
      <c r="B39" s="33">
        <f>+'[1]PP EX- WORK'!X84</f>
        <v>122642</v>
      </c>
      <c r="C39" s="33">
        <v>1100</v>
      </c>
      <c r="D39" s="33">
        <f t="shared" si="6"/>
        <v>3569</v>
      </c>
      <c r="E39" s="33">
        <f t="shared" si="4"/>
        <v>125111</v>
      </c>
      <c r="F39" s="33">
        <f t="shared" si="5"/>
        <v>22519.98</v>
      </c>
      <c r="G39" s="34">
        <f t="shared" si="2"/>
        <v>147630.98000000001</v>
      </c>
      <c r="H39" s="35"/>
      <c r="I39" s="13"/>
    </row>
    <row r="40" spans="1:9" x14ac:dyDescent="0.25">
      <c r="A40" s="12" t="s">
        <v>107</v>
      </c>
      <c r="B40" s="33">
        <f>+'[1]PP EX- WORK'!C84</f>
        <v>126142</v>
      </c>
      <c r="C40" s="33">
        <v>1100</v>
      </c>
      <c r="D40" s="33">
        <f t="shared" si="6"/>
        <v>3569</v>
      </c>
      <c r="E40" s="33">
        <f t="shared" si="4"/>
        <v>128611</v>
      </c>
      <c r="F40" s="33">
        <f t="shared" si="5"/>
        <v>23149.98</v>
      </c>
      <c r="G40" s="34">
        <f t="shared" si="2"/>
        <v>151760.98000000001</v>
      </c>
      <c r="H40" s="35"/>
      <c r="I40" s="13"/>
    </row>
    <row r="41" spans="1:9" x14ac:dyDescent="0.25">
      <c r="A41" s="12" t="s">
        <v>108</v>
      </c>
      <c r="B41" s="33">
        <f>+'[1]PP EX- WORK'!D84</f>
        <v>126662</v>
      </c>
      <c r="C41" s="33">
        <v>1100</v>
      </c>
      <c r="D41" s="33">
        <f t="shared" si="6"/>
        <v>3569</v>
      </c>
      <c r="E41" s="33">
        <f t="shared" si="4"/>
        <v>129131</v>
      </c>
      <c r="F41" s="33">
        <f t="shared" si="5"/>
        <v>23243.579999999998</v>
      </c>
      <c r="G41" s="34">
        <f t="shared" si="2"/>
        <v>152374.57999999999</v>
      </c>
      <c r="H41" s="35"/>
      <c r="I41" s="13"/>
    </row>
    <row r="42" spans="1:9" x14ac:dyDescent="0.25">
      <c r="A42" s="12" t="s">
        <v>109</v>
      </c>
      <c r="B42" s="33">
        <f>+'[1]PP EX- WORK'!H84</f>
        <v>132452</v>
      </c>
      <c r="C42" s="33">
        <v>1100</v>
      </c>
      <c r="D42" s="33">
        <f t="shared" si="6"/>
        <v>3569</v>
      </c>
      <c r="E42" s="33">
        <f t="shared" si="4"/>
        <v>134921</v>
      </c>
      <c r="F42" s="33">
        <f t="shared" si="5"/>
        <v>24285.78</v>
      </c>
      <c r="G42" s="34">
        <f t="shared" si="2"/>
        <v>159206.78</v>
      </c>
      <c r="H42" s="35"/>
      <c r="I42" s="13"/>
    </row>
    <row r="43" spans="1:9" x14ac:dyDescent="0.25">
      <c r="A43" s="12" t="s">
        <v>110</v>
      </c>
      <c r="B43" s="33">
        <f>+'[1]PP EX- WORK'!AA84</f>
        <v>124642</v>
      </c>
      <c r="C43" s="33">
        <v>1100</v>
      </c>
      <c r="D43" s="33">
        <f t="shared" si="6"/>
        <v>3569</v>
      </c>
      <c r="E43" s="33">
        <f t="shared" si="4"/>
        <v>127111</v>
      </c>
      <c r="F43" s="33">
        <f t="shared" si="5"/>
        <v>22879.98</v>
      </c>
      <c r="G43" s="34">
        <f t="shared" si="2"/>
        <v>149990.98000000001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WORK'!R84</f>
        <v>135762</v>
      </c>
      <c r="C45" s="33">
        <v>1100</v>
      </c>
      <c r="D45" s="33">
        <f>+D43</f>
        <v>3569</v>
      </c>
      <c r="E45" s="33">
        <f t="shared" ref="E45:E58" si="7">+B45-C45+D45</f>
        <v>138231</v>
      </c>
      <c r="F45" s="33">
        <f t="shared" si="5"/>
        <v>24881.579999999998</v>
      </c>
      <c r="G45" s="34">
        <f t="shared" si="2"/>
        <v>163112.57999999999</v>
      </c>
      <c r="H45" s="35"/>
      <c r="I45" s="13"/>
    </row>
    <row r="46" spans="1:9" x14ac:dyDescent="0.25">
      <c r="A46" s="12" t="s">
        <v>112</v>
      </c>
      <c r="B46" s="33">
        <f>+'[1]PP EX- WORK'!P84</f>
        <v>135702</v>
      </c>
      <c r="C46" s="33">
        <v>1100</v>
      </c>
      <c r="D46" s="33">
        <f>+D45</f>
        <v>3569</v>
      </c>
      <c r="E46" s="33">
        <f>+B46-C46+D46</f>
        <v>138171</v>
      </c>
      <c r="F46" s="33">
        <f>+E46*0.18</f>
        <v>24870.78</v>
      </c>
      <c r="G46" s="34">
        <f>SUM(E46:F46)</f>
        <v>163041.78</v>
      </c>
      <c r="H46" s="35"/>
      <c r="I46" s="13"/>
    </row>
    <row r="47" spans="1:9" x14ac:dyDescent="0.25">
      <c r="A47" s="12" t="s">
        <v>113</v>
      </c>
      <c r="B47" s="33">
        <f>+'[1]PP EX- WORK'!Z84</f>
        <v>126452</v>
      </c>
      <c r="C47" s="33">
        <v>1100</v>
      </c>
      <c r="D47" s="33">
        <f t="shared" ref="D47:D58" si="8">+D46</f>
        <v>3569</v>
      </c>
      <c r="E47" s="33">
        <f t="shared" si="7"/>
        <v>128921</v>
      </c>
      <c r="F47" s="33">
        <f t="shared" si="5"/>
        <v>23205.78</v>
      </c>
      <c r="G47" s="34">
        <f t="shared" si="2"/>
        <v>152126.78</v>
      </c>
      <c r="H47" s="35"/>
      <c r="I47" s="13"/>
    </row>
    <row r="48" spans="1:9" x14ac:dyDescent="0.25">
      <c r="A48" s="12" t="s">
        <v>51</v>
      </c>
      <c r="B48" s="33">
        <f>+'[1]PP EX- WORK'!Q84</f>
        <v>134212</v>
      </c>
      <c r="C48" s="33">
        <v>1100</v>
      </c>
      <c r="D48" s="33">
        <f t="shared" si="8"/>
        <v>3569</v>
      </c>
      <c r="E48" s="33">
        <f t="shared" si="7"/>
        <v>136681</v>
      </c>
      <c r="F48" s="33">
        <f t="shared" si="5"/>
        <v>24602.579999999998</v>
      </c>
      <c r="G48" s="34">
        <f t="shared" si="2"/>
        <v>161283.57999999999</v>
      </c>
      <c r="H48" s="35"/>
      <c r="I48" s="13"/>
    </row>
    <row r="49" spans="1:9" x14ac:dyDescent="0.25">
      <c r="A49" s="12" t="s">
        <v>114</v>
      </c>
      <c r="B49" s="33">
        <f>+'[1]PP EX- WORK'!S84</f>
        <v>132452</v>
      </c>
      <c r="C49" s="33">
        <v>1100</v>
      </c>
      <c r="D49" s="33">
        <f t="shared" si="8"/>
        <v>3569</v>
      </c>
      <c r="E49" s="33">
        <f t="shared" si="7"/>
        <v>134921</v>
      </c>
      <c r="F49" s="33">
        <f t="shared" si="5"/>
        <v>24285.78</v>
      </c>
      <c r="G49" s="34">
        <f t="shared" si="2"/>
        <v>159206.78</v>
      </c>
      <c r="H49" s="35"/>
      <c r="I49" s="13"/>
    </row>
    <row r="50" spans="1:9" x14ac:dyDescent="0.25">
      <c r="A50" s="12" t="s">
        <v>43</v>
      </c>
      <c r="B50" s="33">
        <f>+'[1]PP EX- WORK'!T84</f>
        <v>132942</v>
      </c>
      <c r="C50" s="33">
        <v>1100</v>
      </c>
      <c r="D50" s="33">
        <f t="shared" si="8"/>
        <v>3569</v>
      </c>
      <c r="E50" s="33">
        <f>+B50-C50+D50</f>
        <v>135411</v>
      </c>
      <c r="F50" s="33">
        <f>+E50*0.18</f>
        <v>24373.98</v>
      </c>
      <c r="G50" s="34">
        <f>SUM(E50:F50)</f>
        <v>159784.98000000001</v>
      </c>
      <c r="H50" s="35"/>
      <c r="I50" s="13"/>
    </row>
    <row r="51" spans="1:9" x14ac:dyDescent="0.25">
      <c r="A51" s="12" t="s">
        <v>44</v>
      </c>
      <c r="B51" s="33">
        <f>+'[1]PP EX- WORK'!U84</f>
        <v>134792</v>
      </c>
      <c r="C51" s="33">
        <v>1100</v>
      </c>
      <c r="D51" s="33">
        <f t="shared" si="8"/>
        <v>3569</v>
      </c>
      <c r="E51" s="33">
        <f>+B51-C51+D51</f>
        <v>137261</v>
      </c>
      <c r="F51" s="33">
        <f>+E51*0.18</f>
        <v>24706.98</v>
      </c>
      <c r="G51" s="34">
        <f>SUM(E51:F51)</f>
        <v>161967.98000000001</v>
      </c>
      <c r="H51" s="35"/>
      <c r="I51" s="13"/>
    </row>
    <row r="52" spans="1:9" x14ac:dyDescent="0.25">
      <c r="A52" s="12" t="s">
        <v>45</v>
      </c>
      <c r="B52" s="33">
        <f>+'[1]PP EX- WORK'!V84</f>
        <v>133922</v>
      </c>
      <c r="C52" s="33">
        <v>1100</v>
      </c>
      <c r="D52" s="33">
        <f t="shared" si="8"/>
        <v>3569</v>
      </c>
      <c r="E52" s="33">
        <f>+B52-C52+D52</f>
        <v>136391</v>
      </c>
      <c r="F52" s="33">
        <f>+E52*0.18</f>
        <v>24550.379999999997</v>
      </c>
      <c r="G52" s="34">
        <f>SUM(E52:F52)</f>
        <v>160941.38</v>
      </c>
      <c r="H52" s="35"/>
      <c r="I52" s="13"/>
    </row>
    <row r="53" spans="1:9" x14ac:dyDescent="0.25">
      <c r="A53" s="12" t="s">
        <v>46</v>
      </c>
      <c r="B53" s="33">
        <f>+'[1]PP EX- WORK'!W84</f>
        <v>133922</v>
      </c>
      <c r="C53" s="33">
        <v>1100</v>
      </c>
      <c r="D53" s="33">
        <f t="shared" si="8"/>
        <v>3569</v>
      </c>
      <c r="E53" s="33">
        <f>+B53-C53+D53</f>
        <v>136391</v>
      </c>
      <c r="F53" s="33">
        <f>+E53*0.18</f>
        <v>24550.379999999997</v>
      </c>
      <c r="G53" s="34">
        <f>SUM(E53:F53)</f>
        <v>160941.38</v>
      </c>
      <c r="H53" s="35"/>
      <c r="I53" s="13"/>
    </row>
    <row r="54" spans="1:9" x14ac:dyDescent="0.25">
      <c r="A54" s="12" t="s">
        <v>115</v>
      </c>
      <c r="B54" s="33">
        <f>+'[1]PP EX- WORK'!N84</f>
        <v>132452</v>
      </c>
      <c r="C54" s="33">
        <v>1100</v>
      </c>
      <c r="D54" s="33">
        <f t="shared" si="8"/>
        <v>3569</v>
      </c>
      <c r="E54" s="33">
        <f t="shared" si="7"/>
        <v>134921</v>
      </c>
      <c r="F54" s="33">
        <f t="shared" si="5"/>
        <v>24285.78</v>
      </c>
      <c r="G54" s="34">
        <f t="shared" si="2"/>
        <v>159206.78</v>
      </c>
      <c r="H54" s="35"/>
      <c r="I54" s="13"/>
    </row>
    <row r="55" spans="1:9" x14ac:dyDescent="0.25">
      <c r="A55" s="12" t="s">
        <v>116</v>
      </c>
      <c r="B55" s="33">
        <f>+'[1]PP EX- WORK'!O84</f>
        <v>131952</v>
      </c>
      <c r="C55" s="33">
        <v>1100</v>
      </c>
      <c r="D55" s="33">
        <f t="shared" si="8"/>
        <v>3569</v>
      </c>
      <c r="E55" s="33">
        <f t="shared" si="7"/>
        <v>134421</v>
      </c>
      <c r="F55" s="33">
        <f t="shared" si="5"/>
        <v>24195.78</v>
      </c>
      <c r="G55" s="34">
        <f t="shared" si="2"/>
        <v>158616.78</v>
      </c>
      <c r="H55" s="35"/>
      <c r="I55" s="13"/>
    </row>
    <row r="56" spans="1:9" x14ac:dyDescent="0.25">
      <c r="A56" s="12" t="s">
        <v>117</v>
      </c>
      <c r="B56" s="33">
        <f>+'[1]PP EX- WORK'!K84</f>
        <v>135277</v>
      </c>
      <c r="C56" s="33">
        <v>1100</v>
      </c>
      <c r="D56" s="33">
        <f t="shared" si="8"/>
        <v>3569</v>
      </c>
      <c r="E56" s="33">
        <f t="shared" si="7"/>
        <v>137746</v>
      </c>
      <c r="F56" s="33">
        <f t="shared" si="5"/>
        <v>24794.28</v>
      </c>
      <c r="G56" s="34">
        <f t="shared" si="2"/>
        <v>162540.28</v>
      </c>
      <c r="H56" s="35"/>
      <c r="I56" s="13"/>
    </row>
    <row r="57" spans="1:9" x14ac:dyDescent="0.25">
      <c r="A57" s="12" t="s">
        <v>118</v>
      </c>
      <c r="B57" s="33">
        <f>+'[1]PP EX- WORK'!M84</f>
        <v>138277</v>
      </c>
      <c r="C57" s="33">
        <v>1100</v>
      </c>
      <c r="D57" s="33">
        <f t="shared" si="8"/>
        <v>3569</v>
      </c>
      <c r="E57" s="33">
        <f t="shared" si="7"/>
        <v>140746</v>
      </c>
      <c r="F57" s="33">
        <f t="shared" si="5"/>
        <v>25334.28</v>
      </c>
      <c r="G57" s="34">
        <f t="shared" si="2"/>
        <v>166080.28</v>
      </c>
      <c r="H57" s="35"/>
      <c r="I57" s="13"/>
    </row>
    <row r="58" spans="1:9" x14ac:dyDescent="0.25">
      <c r="A58" s="41" t="s">
        <v>119</v>
      </c>
      <c r="B58" s="33">
        <f>+'[1]PP EX- WORK'!L84</f>
        <v>137300</v>
      </c>
      <c r="C58" s="33">
        <v>1100</v>
      </c>
      <c r="D58" s="33">
        <f t="shared" si="8"/>
        <v>3569</v>
      </c>
      <c r="E58" s="33">
        <f t="shared" si="7"/>
        <v>139769</v>
      </c>
      <c r="F58" s="33">
        <f t="shared" si="5"/>
        <v>25158.42</v>
      </c>
      <c r="G58" s="34">
        <f t="shared" si="2"/>
        <v>164927.41999999998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STP'!C84</f>
        <v>131038</v>
      </c>
      <c r="C60" s="33">
        <v>1100</v>
      </c>
      <c r="D60" s="33">
        <f>+D58</f>
        <v>3569</v>
      </c>
      <c r="E60" s="33">
        <f t="shared" ref="E60:E68" si="9">+B60-C60+D60</f>
        <v>133507</v>
      </c>
      <c r="F60" s="33">
        <f t="shared" si="5"/>
        <v>24031.26</v>
      </c>
      <c r="G60" s="34">
        <f t="shared" si="2"/>
        <v>157538.26</v>
      </c>
      <c r="H60" s="35"/>
      <c r="I60" s="13"/>
    </row>
    <row r="61" spans="1:9" x14ac:dyDescent="0.25">
      <c r="A61" s="12" t="s">
        <v>121</v>
      </c>
      <c r="B61" s="33">
        <f>+'[1]LL Ex-Works &amp; STP'!B84</f>
        <v>130038</v>
      </c>
      <c r="C61" s="33">
        <v>1100</v>
      </c>
      <c r="D61" s="33">
        <f>+D60</f>
        <v>3569</v>
      </c>
      <c r="E61" s="33">
        <f t="shared" si="9"/>
        <v>132507</v>
      </c>
      <c r="F61" s="33">
        <f t="shared" si="5"/>
        <v>23851.26</v>
      </c>
      <c r="G61" s="34">
        <f t="shared" si="2"/>
        <v>156358.26</v>
      </c>
      <c r="H61" s="35"/>
      <c r="I61" s="13"/>
    </row>
    <row r="62" spans="1:9" x14ac:dyDescent="0.25">
      <c r="A62" s="12" t="s">
        <v>122</v>
      </c>
      <c r="B62" s="33">
        <f>'[2]LL PRICELIST'!B58</f>
        <v>154729</v>
      </c>
      <c r="C62" s="33">
        <v>1100</v>
      </c>
      <c r="D62" s="33">
        <f t="shared" ref="D62:D68" si="10">+D61</f>
        <v>3569</v>
      </c>
      <c r="E62" s="33">
        <f t="shared" si="9"/>
        <v>157198</v>
      </c>
      <c r="F62" s="33">
        <f t="shared" si="5"/>
        <v>28295.64</v>
      </c>
      <c r="G62" s="34">
        <f t="shared" si="2"/>
        <v>185493.64</v>
      </c>
      <c r="H62" s="35"/>
      <c r="I62" s="13"/>
    </row>
    <row r="63" spans="1:9" x14ac:dyDescent="0.25">
      <c r="A63" s="12" t="s">
        <v>123</v>
      </c>
      <c r="B63" s="33">
        <f>+'[1]LL Ex-Works &amp; STP'!D84</f>
        <v>140118</v>
      </c>
      <c r="C63" s="33">
        <v>1100</v>
      </c>
      <c r="D63" s="33">
        <f t="shared" si="10"/>
        <v>3569</v>
      </c>
      <c r="E63" s="33">
        <f t="shared" si="9"/>
        <v>142587</v>
      </c>
      <c r="F63" s="33">
        <f t="shared" si="5"/>
        <v>25665.66</v>
      </c>
      <c r="G63" s="34">
        <f t="shared" si="2"/>
        <v>168252.66</v>
      </c>
      <c r="H63" s="35"/>
      <c r="I63" s="13"/>
    </row>
    <row r="64" spans="1:9" x14ac:dyDescent="0.25">
      <c r="A64" s="12" t="s">
        <v>124</v>
      </c>
      <c r="B64" s="33">
        <f>+'[1]LL Ex-Works &amp; STP'!E84</f>
        <v>142118</v>
      </c>
      <c r="C64" s="33">
        <v>1100</v>
      </c>
      <c r="D64" s="33">
        <f t="shared" si="10"/>
        <v>3569</v>
      </c>
      <c r="E64" s="33">
        <f t="shared" si="9"/>
        <v>144587</v>
      </c>
      <c r="F64" s="33">
        <f t="shared" si="5"/>
        <v>26025.66</v>
      </c>
      <c r="G64" s="34">
        <f t="shared" si="2"/>
        <v>170612.66</v>
      </c>
      <c r="H64" s="35"/>
      <c r="I64" s="13"/>
    </row>
    <row r="65" spans="1:9" x14ac:dyDescent="0.25">
      <c r="A65" s="12" t="s">
        <v>125</v>
      </c>
      <c r="B65" s="33">
        <f>+'[1]LL Ex-Works &amp; STP'!F84</f>
        <v>143450</v>
      </c>
      <c r="C65" s="33">
        <v>1100</v>
      </c>
      <c r="D65" s="33">
        <f t="shared" si="10"/>
        <v>3569</v>
      </c>
      <c r="E65" s="33">
        <f t="shared" si="9"/>
        <v>145919</v>
      </c>
      <c r="F65" s="33">
        <f t="shared" si="5"/>
        <v>26265.42</v>
      </c>
      <c r="G65" s="34">
        <f t="shared" si="2"/>
        <v>172184.41999999998</v>
      </c>
      <c r="H65" s="35"/>
      <c r="I65" s="13"/>
    </row>
    <row r="66" spans="1:9" x14ac:dyDescent="0.25">
      <c r="A66" s="12" t="s">
        <v>126</v>
      </c>
      <c r="B66" s="33">
        <f>+'[1]LL Ex-Works &amp; STP'!B84-3000</f>
        <v>127038</v>
      </c>
      <c r="C66" s="33">
        <v>1100</v>
      </c>
      <c r="D66" s="33">
        <f t="shared" si="10"/>
        <v>3569</v>
      </c>
      <c r="E66" s="33">
        <f t="shared" si="9"/>
        <v>129507</v>
      </c>
      <c r="F66" s="33">
        <f t="shared" si="5"/>
        <v>23311.26</v>
      </c>
      <c r="G66" s="34">
        <f t="shared" si="2"/>
        <v>152818.26</v>
      </c>
      <c r="H66" s="35"/>
      <c r="I66" s="13"/>
    </row>
    <row r="67" spans="1:9" x14ac:dyDescent="0.25">
      <c r="A67" s="12" t="s">
        <v>127</v>
      </c>
      <c r="B67" s="33">
        <f>+'[1]LL Ex-Works &amp; STP'!H84</f>
        <v>128038</v>
      </c>
      <c r="C67" s="33">
        <v>1100</v>
      </c>
      <c r="D67" s="33">
        <f t="shared" si="10"/>
        <v>3569</v>
      </c>
      <c r="E67" s="33">
        <f t="shared" si="9"/>
        <v>130507</v>
      </c>
      <c r="F67" s="33">
        <f t="shared" si="5"/>
        <v>23491.26</v>
      </c>
      <c r="G67" s="34">
        <f t="shared" si="2"/>
        <v>153998.26</v>
      </c>
      <c r="H67" s="35"/>
      <c r="I67" s="13"/>
    </row>
    <row r="68" spans="1:9" x14ac:dyDescent="0.25">
      <c r="A68" s="12" t="s">
        <v>128</v>
      </c>
      <c r="B68" s="33">
        <f>+'[1]LL Ex-Works &amp; STP'!I84</f>
        <v>128038</v>
      </c>
      <c r="C68" s="33">
        <v>1100</v>
      </c>
      <c r="D68" s="33">
        <f t="shared" si="10"/>
        <v>3569</v>
      </c>
      <c r="E68" s="33">
        <f t="shared" si="9"/>
        <v>130507</v>
      </c>
      <c r="F68" s="33">
        <f t="shared" si="5"/>
        <v>23491.26</v>
      </c>
      <c r="G68" s="34">
        <f t="shared" si="2"/>
        <v>153998.26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167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136405</v>
      </c>
      <c r="C10" s="33">
        <v>1100</v>
      </c>
      <c r="D10" s="33">
        <f>+[1]FREIGHT!I412</f>
        <v>3474</v>
      </c>
      <c r="E10" s="33">
        <f>+B10-C10+D10</f>
        <v>138779</v>
      </c>
      <c r="F10" s="33">
        <f t="shared" ref="F10:F33" si="0">+E10*0.18</f>
        <v>24980.219999999998</v>
      </c>
      <c r="G10" s="34">
        <f>SUM(E10:F10)</f>
        <v>163759.22</v>
      </c>
      <c r="H10" s="35"/>
      <c r="I10" s="13"/>
    </row>
    <row r="11" spans="1:9" x14ac:dyDescent="0.25">
      <c r="A11" s="12" t="s">
        <v>15</v>
      </c>
      <c r="B11" s="32">
        <f>+'[1]HD Ex-Works'!S86</f>
        <v>138405</v>
      </c>
      <c r="C11" s="33">
        <v>1100</v>
      </c>
      <c r="D11" s="33">
        <f>+D10</f>
        <v>3474</v>
      </c>
      <c r="E11" s="33">
        <f t="shared" ref="E11:E33" si="1">+B11-C11+D11</f>
        <v>140779</v>
      </c>
      <c r="F11" s="33">
        <f t="shared" si="0"/>
        <v>25340.219999999998</v>
      </c>
      <c r="G11" s="34">
        <f t="shared" ref="G11:G68" si="2">SUM(E11:F11)</f>
        <v>166119.22</v>
      </c>
      <c r="H11" s="35"/>
      <c r="I11" s="13"/>
    </row>
    <row r="12" spans="1:9" x14ac:dyDescent="0.25">
      <c r="A12" s="12" t="s">
        <v>88</v>
      </c>
      <c r="B12" s="32">
        <f>+'[1]HD Ex-Works'!T86</f>
        <v>146853</v>
      </c>
      <c r="C12" s="33">
        <v>1100</v>
      </c>
      <c r="D12" s="33">
        <f t="shared" ref="D12:D33" si="3">+D11</f>
        <v>3474</v>
      </c>
      <c r="E12" s="33">
        <f>+B12-C12+D12</f>
        <v>149227</v>
      </c>
      <c r="F12" s="33">
        <f>+E12*0.18</f>
        <v>26860.86</v>
      </c>
      <c r="G12" s="34">
        <f>SUM(E12:F12)</f>
        <v>176087.86</v>
      </c>
      <c r="H12" s="35"/>
      <c r="I12" s="13"/>
    </row>
    <row r="13" spans="1:9" x14ac:dyDescent="0.25">
      <c r="A13" s="12" t="s">
        <v>89</v>
      </c>
      <c r="B13" s="32">
        <f>+'[1]HD Ex-Works'!U86</f>
        <v>146853</v>
      </c>
      <c r="C13" s="33">
        <v>1100</v>
      </c>
      <c r="D13" s="33">
        <f t="shared" si="3"/>
        <v>3474</v>
      </c>
      <c r="E13" s="33">
        <f t="shared" si="1"/>
        <v>149227</v>
      </c>
      <c r="F13" s="33">
        <f t="shared" si="0"/>
        <v>26860.86</v>
      </c>
      <c r="G13" s="34">
        <f t="shared" si="2"/>
        <v>176087.86</v>
      </c>
      <c r="H13" s="35"/>
      <c r="I13" s="13"/>
    </row>
    <row r="14" spans="1:9" x14ac:dyDescent="0.25">
      <c r="A14" s="12" t="s">
        <v>19</v>
      </c>
      <c r="B14" s="32">
        <f>+'[1]HD Ex-Works'!M86</f>
        <v>149353</v>
      </c>
      <c r="C14" s="33">
        <v>1100</v>
      </c>
      <c r="D14" s="33">
        <f t="shared" si="3"/>
        <v>3474</v>
      </c>
      <c r="E14" s="33">
        <f>+B14-C14+D14</f>
        <v>151727</v>
      </c>
      <c r="F14" s="33">
        <f>+E14*0.18</f>
        <v>27310.86</v>
      </c>
      <c r="G14" s="34">
        <f>SUM(E14:F14)</f>
        <v>179037.86</v>
      </c>
      <c r="H14" s="35"/>
      <c r="I14" s="13"/>
    </row>
    <row r="15" spans="1:9" x14ac:dyDescent="0.25">
      <c r="A15" s="12" t="s">
        <v>20</v>
      </c>
      <c r="B15" s="32">
        <f>+'[1]HD Ex-Works'!N86</f>
        <v>149353</v>
      </c>
      <c r="C15" s="33">
        <v>1100</v>
      </c>
      <c r="D15" s="33">
        <f t="shared" si="3"/>
        <v>3474</v>
      </c>
      <c r="E15" s="33">
        <f>+B15-C15+D15</f>
        <v>151727</v>
      </c>
      <c r="F15" s="33">
        <f>+E15*0.18</f>
        <v>27310.86</v>
      </c>
      <c r="G15" s="34">
        <f>SUM(E15:F15)</f>
        <v>179037.86</v>
      </c>
      <c r="H15" s="35"/>
      <c r="I15" s="13"/>
    </row>
    <row r="16" spans="1:9" x14ac:dyDescent="0.25">
      <c r="A16" s="12" t="s">
        <v>90</v>
      </c>
      <c r="B16" s="32">
        <f>+'[1]HD Ex-Works'!Q86</f>
        <v>137672</v>
      </c>
      <c r="C16" s="33">
        <v>1100</v>
      </c>
      <c r="D16" s="33">
        <f t="shared" si="3"/>
        <v>3474</v>
      </c>
      <c r="E16" s="33">
        <f t="shared" si="1"/>
        <v>140046</v>
      </c>
      <c r="F16" s="33">
        <f t="shared" si="0"/>
        <v>25208.28</v>
      </c>
      <c r="G16" s="34">
        <f t="shared" si="2"/>
        <v>165254.28</v>
      </c>
      <c r="H16" s="35"/>
      <c r="I16" s="16"/>
    </row>
    <row r="17" spans="1:9" x14ac:dyDescent="0.25">
      <c r="A17" s="12" t="s">
        <v>91</v>
      </c>
      <c r="B17" s="32">
        <f>+'[1]HD Ex-Works'!C86</f>
        <v>148276</v>
      </c>
      <c r="C17" s="33">
        <v>1100</v>
      </c>
      <c r="D17" s="33">
        <f t="shared" si="3"/>
        <v>3474</v>
      </c>
      <c r="E17" s="33">
        <f t="shared" si="1"/>
        <v>150650</v>
      </c>
      <c r="F17" s="33">
        <f t="shared" si="0"/>
        <v>27117</v>
      </c>
      <c r="G17" s="34">
        <f t="shared" si="2"/>
        <v>177767</v>
      </c>
      <c r="H17" s="35"/>
      <c r="I17" s="13"/>
    </row>
    <row r="18" spans="1:9" x14ac:dyDescent="0.25">
      <c r="A18" s="12" t="s">
        <v>92</v>
      </c>
      <c r="B18" s="32">
        <f>+'[1]HD Ex-Works'!D86</f>
        <v>147026</v>
      </c>
      <c r="C18" s="33">
        <v>1100</v>
      </c>
      <c r="D18" s="33">
        <f t="shared" si="3"/>
        <v>3474</v>
      </c>
      <c r="E18" s="33">
        <f t="shared" si="1"/>
        <v>149400</v>
      </c>
      <c r="F18" s="33">
        <f t="shared" si="0"/>
        <v>26892</v>
      </c>
      <c r="G18" s="34">
        <f t="shared" si="2"/>
        <v>176292</v>
      </c>
      <c r="H18" s="35"/>
      <c r="I18" s="13"/>
    </row>
    <row r="19" spans="1:9" x14ac:dyDescent="0.25">
      <c r="A19" s="12" t="s">
        <v>93</v>
      </c>
      <c r="B19" s="32">
        <f>+'[1]HD Ex-Works'!B86</f>
        <v>146526</v>
      </c>
      <c r="C19" s="33">
        <v>1100</v>
      </c>
      <c r="D19" s="33">
        <f t="shared" si="3"/>
        <v>3474</v>
      </c>
      <c r="E19" s="33">
        <f t="shared" si="1"/>
        <v>148900</v>
      </c>
      <c r="F19" s="33">
        <f t="shared" si="0"/>
        <v>26802</v>
      </c>
      <c r="G19" s="34">
        <f t="shared" si="2"/>
        <v>175702</v>
      </c>
      <c r="H19" s="35"/>
      <c r="I19" s="13"/>
    </row>
    <row r="20" spans="1:9" x14ac:dyDescent="0.25">
      <c r="A20" s="12" t="s">
        <v>94</v>
      </c>
      <c r="B20" s="33">
        <f>+'[1]HD Ex-Works'!E86</f>
        <v>147953</v>
      </c>
      <c r="C20" s="33">
        <v>1100</v>
      </c>
      <c r="D20" s="33">
        <f t="shared" si="3"/>
        <v>3474</v>
      </c>
      <c r="E20" s="33">
        <f t="shared" si="1"/>
        <v>150327</v>
      </c>
      <c r="F20" s="33">
        <f t="shared" si="0"/>
        <v>27058.86</v>
      </c>
      <c r="G20" s="34">
        <f t="shared" si="2"/>
        <v>177385.86</v>
      </c>
      <c r="H20" s="35"/>
      <c r="I20" s="13"/>
    </row>
    <row r="21" spans="1:9" x14ac:dyDescent="0.25">
      <c r="A21" s="12" t="s">
        <v>25</v>
      </c>
      <c r="B21" s="33">
        <f>+'[1]HD Ex-Works'!F86</f>
        <v>148194</v>
      </c>
      <c r="C21" s="33">
        <v>1100</v>
      </c>
      <c r="D21" s="33">
        <f t="shared" si="3"/>
        <v>3474</v>
      </c>
      <c r="E21" s="33">
        <f t="shared" si="1"/>
        <v>150568</v>
      </c>
      <c r="F21" s="33">
        <f t="shared" si="0"/>
        <v>27102.239999999998</v>
      </c>
      <c r="G21" s="34">
        <f t="shared" si="2"/>
        <v>177670.24</v>
      </c>
      <c r="H21" s="35"/>
      <c r="I21" s="13"/>
    </row>
    <row r="22" spans="1:9" x14ac:dyDescent="0.25">
      <c r="A22" s="12" t="s">
        <v>95</v>
      </c>
      <c r="B22" s="33">
        <f>+'[1]HD Ex-Works'!W86-3000</f>
        <v>139802</v>
      </c>
      <c r="C22" s="33">
        <v>1100</v>
      </c>
      <c r="D22" s="33">
        <f t="shared" si="3"/>
        <v>3474</v>
      </c>
      <c r="E22" s="33">
        <f t="shared" si="1"/>
        <v>142176</v>
      </c>
      <c r="F22" s="33">
        <f t="shared" si="0"/>
        <v>25591.68</v>
      </c>
      <c r="G22" s="34">
        <f t="shared" si="2"/>
        <v>167767.67999999999</v>
      </c>
      <c r="H22" s="35"/>
      <c r="I22" s="36"/>
    </row>
    <row r="23" spans="1:9" x14ac:dyDescent="0.25">
      <c r="A23" s="12" t="s">
        <v>96</v>
      </c>
      <c r="B23" s="33">
        <f>+'[1]HD Ex-Works'!W86</f>
        <v>142802</v>
      </c>
      <c r="C23" s="33">
        <v>1100</v>
      </c>
      <c r="D23" s="33">
        <f t="shared" si="3"/>
        <v>3474</v>
      </c>
      <c r="E23" s="33">
        <f t="shared" si="1"/>
        <v>145176</v>
      </c>
      <c r="F23" s="33">
        <f t="shared" si="0"/>
        <v>26131.68</v>
      </c>
      <c r="G23" s="34">
        <f t="shared" si="2"/>
        <v>171307.68</v>
      </c>
      <c r="H23" s="35"/>
      <c r="I23" s="13"/>
    </row>
    <row r="24" spans="1:9" x14ac:dyDescent="0.25">
      <c r="A24" s="12" t="s">
        <v>97</v>
      </c>
      <c r="B24" s="33">
        <f>+'[1]HD Ex-Works'!X86</f>
        <v>142802</v>
      </c>
      <c r="C24" s="33">
        <v>1100</v>
      </c>
      <c r="D24" s="33">
        <f t="shared" si="3"/>
        <v>3474</v>
      </c>
      <c r="E24" s="33">
        <f t="shared" si="1"/>
        <v>145176</v>
      </c>
      <c r="F24" s="33">
        <f t="shared" si="0"/>
        <v>26131.68</v>
      </c>
      <c r="G24" s="34">
        <f t="shared" si="2"/>
        <v>171307.68</v>
      </c>
      <c r="H24" s="35"/>
      <c r="I24" s="36"/>
    </row>
    <row r="25" spans="1:9" x14ac:dyDescent="0.25">
      <c r="A25" s="12" t="s">
        <v>98</v>
      </c>
      <c r="B25" s="33">
        <f>+'[1]HD Ex-Works'!J86</f>
        <v>138015</v>
      </c>
      <c r="C25" s="33">
        <v>1100</v>
      </c>
      <c r="D25" s="33">
        <f t="shared" si="3"/>
        <v>3474</v>
      </c>
      <c r="E25" s="33">
        <f t="shared" si="1"/>
        <v>140389</v>
      </c>
      <c r="F25" s="33">
        <f t="shared" si="0"/>
        <v>25270.02</v>
      </c>
      <c r="G25" s="34">
        <f t="shared" si="2"/>
        <v>165659.01999999999</v>
      </c>
      <c r="H25" s="35"/>
      <c r="I25" s="16"/>
    </row>
    <row r="26" spans="1:9" x14ac:dyDescent="0.25">
      <c r="A26" s="12" t="s">
        <v>29</v>
      </c>
      <c r="B26" s="32">
        <f>+'[1]HD Ex-Works'!H86</f>
        <v>137403</v>
      </c>
      <c r="C26" s="33">
        <v>1100</v>
      </c>
      <c r="D26" s="33">
        <f t="shared" si="3"/>
        <v>3474</v>
      </c>
      <c r="E26" s="33">
        <f t="shared" si="1"/>
        <v>139777</v>
      </c>
      <c r="F26" s="33">
        <f t="shared" si="0"/>
        <v>25159.86</v>
      </c>
      <c r="G26" s="34">
        <f t="shared" si="2"/>
        <v>164936.85999999999</v>
      </c>
      <c r="H26" s="35"/>
      <c r="I26" s="13"/>
    </row>
    <row r="27" spans="1:9" x14ac:dyDescent="0.25">
      <c r="A27" s="12" t="s">
        <v>31</v>
      </c>
      <c r="B27" s="33">
        <f>+'[1]HD Ex-Works'!G86</f>
        <v>138213</v>
      </c>
      <c r="C27" s="33">
        <v>1100</v>
      </c>
      <c r="D27" s="33">
        <f t="shared" si="3"/>
        <v>3474</v>
      </c>
      <c r="E27" s="33">
        <f t="shared" si="1"/>
        <v>140587</v>
      </c>
      <c r="F27" s="33">
        <f t="shared" si="0"/>
        <v>25305.66</v>
      </c>
      <c r="G27" s="34">
        <f t="shared" si="2"/>
        <v>165892.66</v>
      </c>
      <c r="H27" s="35"/>
      <c r="I27" s="13"/>
    </row>
    <row r="28" spans="1:9" x14ac:dyDescent="0.25">
      <c r="A28" s="12" t="s">
        <v>99</v>
      </c>
      <c r="B28" s="33">
        <f>+'[1]HD Ex-Works'!I86</f>
        <v>136015</v>
      </c>
      <c r="C28" s="33">
        <v>1100</v>
      </c>
      <c r="D28" s="33">
        <f t="shared" si="3"/>
        <v>3474</v>
      </c>
      <c r="E28" s="33">
        <f t="shared" si="1"/>
        <v>138389</v>
      </c>
      <c r="F28" s="33">
        <f t="shared" si="0"/>
        <v>24910.02</v>
      </c>
      <c r="G28" s="34">
        <f t="shared" si="2"/>
        <v>163299.01999999999</v>
      </c>
      <c r="H28" s="35"/>
      <c r="I28" s="13"/>
    </row>
    <row r="29" spans="1:9" x14ac:dyDescent="0.25">
      <c r="A29" s="12" t="s">
        <v>27</v>
      </c>
      <c r="B29" s="33">
        <f>+'[1]HD Ex-Works'!Y86</f>
        <v>140802</v>
      </c>
      <c r="C29" s="33">
        <v>1100</v>
      </c>
      <c r="D29" s="33">
        <f t="shared" si="3"/>
        <v>3474</v>
      </c>
      <c r="E29" s="33">
        <f t="shared" si="1"/>
        <v>143176</v>
      </c>
      <c r="F29" s="33">
        <f t="shared" si="0"/>
        <v>25771.68</v>
      </c>
      <c r="G29" s="34">
        <f t="shared" si="2"/>
        <v>168947.68</v>
      </c>
      <c r="H29" s="35"/>
      <c r="I29" s="13"/>
    </row>
    <row r="30" spans="1:9" x14ac:dyDescent="0.25">
      <c r="A30" s="12" t="s">
        <v>100</v>
      </c>
      <c r="B30" s="33">
        <f>+'[1]HD Ex-Works'!Z86</f>
        <v>138802</v>
      </c>
      <c r="C30" s="33">
        <v>1100</v>
      </c>
      <c r="D30" s="33">
        <f t="shared" si="3"/>
        <v>3474</v>
      </c>
      <c r="E30" s="33">
        <f t="shared" si="1"/>
        <v>141176</v>
      </c>
      <c r="F30" s="33">
        <f t="shared" si="0"/>
        <v>25411.68</v>
      </c>
      <c r="G30" s="34">
        <f t="shared" si="2"/>
        <v>166587.68</v>
      </c>
      <c r="H30" s="35"/>
      <c r="I30" s="13"/>
    </row>
    <row r="31" spans="1:9" x14ac:dyDescent="0.25">
      <c r="A31" s="12" t="s">
        <v>101</v>
      </c>
      <c r="B31" s="33">
        <f>+'[1]HD Ex-Works'!AA86</f>
        <v>132172</v>
      </c>
      <c r="C31" s="33">
        <v>1100</v>
      </c>
      <c r="D31" s="33">
        <f t="shared" si="3"/>
        <v>3474</v>
      </c>
      <c r="E31" s="33">
        <f t="shared" si="1"/>
        <v>134546</v>
      </c>
      <c r="F31" s="33">
        <f t="shared" si="0"/>
        <v>24218.28</v>
      </c>
      <c r="G31" s="34">
        <f t="shared" si="2"/>
        <v>158764.28</v>
      </c>
      <c r="H31" s="35"/>
      <c r="I31" s="13"/>
    </row>
    <row r="32" spans="1:9" x14ac:dyDescent="0.25">
      <c r="A32" s="12" t="s">
        <v>102</v>
      </c>
      <c r="B32" s="33">
        <f>+'[1]HD Ex-Works'!AB86</f>
        <v>145194</v>
      </c>
      <c r="C32" s="33">
        <v>1100</v>
      </c>
      <c r="D32" s="33">
        <f t="shared" si="3"/>
        <v>3474</v>
      </c>
      <c r="E32" s="33">
        <f t="shared" si="1"/>
        <v>147568</v>
      </c>
      <c r="F32" s="33">
        <f t="shared" si="0"/>
        <v>26562.239999999998</v>
      </c>
      <c r="G32" s="34">
        <f t="shared" si="2"/>
        <v>174130.24</v>
      </c>
      <c r="H32" s="35"/>
      <c r="I32" s="13"/>
    </row>
    <row r="33" spans="1:9" x14ac:dyDescent="0.25">
      <c r="A33" s="12" t="s">
        <v>103</v>
      </c>
      <c r="B33" s="33">
        <f>+'[1]HD Ex-Works'!AC86</f>
        <v>143526</v>
      </c>
      <c r="C33" s="33">
        <v>1100</v>
      </c>
      <c r="D33" s="33">
        <f t="shared" si="3"/>
        <v>3474</v>
      </c>
      <c r="E33" s="33">
        <f t="shared" si="1"/>
        <v>145900</v>
      </c>
      <c r="F33" s="33">
        <f t="shared" si="0"/>
        <v>26262</v>
      </c>
      <c r="G33" s="34">
        <f t="shared" si="2"/>
        <v>172162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132947</v>
      </c>
      <c r="C35" s="33">
        <v>1100</v>
      </c>
      <c r="D35" s="33">
        <f>+D33</f>
        <v>3474</v>
      </c>
      <c r="E35" s="33">
        <f t="shared" ref="E35:E43" si="4">+B35-C35+D35</f>
        <v>135321</v>
      </c>
      <c r="F35" s="33">
        <f t="shared" ref="F35:F68" si="5">+E35*0.18</f>
        <v>24357.78</v>
      </c>
      <c r="G35" s="34">
        <f t="shared" si="2"/>
        <v>159678.78</v>
      </c>
      <c r="H35" s="35"/>
      <c r="I35" s="13"/>
    </row>
    <row r="36" spans="1:9" x14ac:dyDescent="0.25">
      <c r="A36" s="12" t="s">
        <v>104</v>
      </c>
      <c r="B36" s="33">
        <f>+'[1]PP EX- WORK'!E83</f>
        <v>127757</v>
      </c>
      <c r="C36" s="33">
        <v>1100</v>
      </c>
      <c r="D36" s="33">
        <f>+D35</f>
        <v>3474</v>
      </c>
      <c r="E36" s="33">
        <f t="shared" si="4"/>
        <v>130131</v>
      </c>
      <c r="F36" s="33">
        <f t="shared" si="5"/>
        <v>23423.579999999998</v>
      </c>
      <c r="G36" s="34">
        <f t="shared" si="2"/>
        <v>153554.57999999999</v>
      </c>
      <c r="H36" s="35"/>
      <c r="I36" s="13"/>
    </row>
    <row r="37" spans="1:9" x14ac:dyDescent="0.25">
      <c r="A37" s="12" t="s">
        <v>105</v>
      </c>
      <c r="B37" s="33">
        <f>+'[1]PP EX- WORK'!B83</f>
        <v>126737</v>
      </c>
      <c r="C37" s="33">
        <v>1100</v>
      </c>
      <c r="D37" s="33">
        <f t="shared" ref="D37:D43" si="6">+D36</f>
        <v>3474</v>
      </c>
      <c r="E37" s="33">
        <f t="shared" si="4"/>
        <v>129111</v>
      </c>
      <c r="F37" s="33">
        <f t="shared" si="5"/>
        <v>23239.98</v>
      </c>
      <c r="G37" s="34">
        <f t="shared" si="2"/>
        <v>152350.98000000001</v>
      </c>
      <c r="H37" s="35"/>
      <c r="I37" s="13"/>
    </row>
    <row r="38" spans="1:9" x14ac:dyDescent="0.25">
      <c r="A38" s="12" t="s">
        <v>37</v>
      </c>
      <c r="B38" s="33">
        <f>+'[1]PP EX- WORK'!F83</f>
        <v>128257</v>
      </c>
      <c r="C38" s="33">
        <v>1100</v>
      </c>
      <c r="D38" s="33">
        <f t="shared" si="6"/>
        <v>3474</v>
      </c>
      <c r="E38" s="33">
        <f t="shared" si="4"/>
        <v>130631</v>
      </c>
      <c r="F38" s="33">
        <f t="shared" si="5"/>
        <v>23513.579999999998</v>
      </c>
      <c r="G38" s="34">
        <f t="shared" si="2"/>
        <v>154144.57999999999</v>
      </c>
      <c r="H38" s="35"/>
      <c r="I38" s="13"/>
    </row>
    <row r="39" spans="1:9" x14ac:dyDescent="0.25">
      <c r="A39" s="12" t="s">
        <v>106</v>
      </c>
      <c r="B39" s="33">
        <f>+'[1]PP EX- WORK'!X83</f>
        <v>122737</v>
      </c>
      <c r="C39" s="33">
        <v>1100</v>
      </c>
      <c r="D39" s="33">
        <f t="shared" si="6"/>
        <v>3474</v>
      </c>
      <c r="E39" s="33">
        <f t="shared" si="4"/>
        <v>125111</v>
      </c>
      <c r="F39" s="33">
        <f t="shared" si="5"/>
        <v>22519.98</v>
      </c>
      <c r="G39" s="34">
        <f t="shared" si="2"/>
        <v>147630.98000000001</v>
      </c>
      <c r="H39" s="35"/>
      <c r="I39" s="13"/>
    </row>
    <row r="40" spans="1:9" x14ac:dyDescent="0.25">
      <c r="A40" s="12" t="s">
        <v>107</v>
      </c>
      <c r="B40" s="33">
        <f>+'[1]PP EX- WORK'!C83</f>
        <v>126237</v>
      </c>
      <c r="C40" s="33">
        <v>1100</v>
      </c>
      <c r="D40" s="33">
        <f t="shared" si="6"/>
        <v>3474</v>
      </c>
      <c r="E40" s="33">
        <f t="shared" si="4"/>
        <v>128611</v>
      </c>
      <c r="F40" s="33">
        <f t="shared" si="5"/>
        <v>23149.98</v>
      </c>
      <c r="G40" s="34">
        <f t="shared" si="2"/>
        <v>151760.98000000001</v>
      </c>
      <c r="H40" s="35"/>
      <c r="I40" s="13"/>
    </row>
    <row r="41" spans="1:9" x14ac:dyDescent="0.25">
      <c r="A41" s="12" t="s">
        <v>108</v>
      </c>
      <c r="B41" s="33">
        <f>+'[1]PP EX- WORK'!D83</f>
        <v>126757</v>
      </c>
      <c r="C41" s="33">
        <v>1100</v>
      </c>
      <c r="D41" s="33">
        <f t="shared" si="6"/>
        <v>3474</v>
      </c>
      <c r="E41" s="33">
        <f t="shared" si="4"/>
        <v>129131</v>
      </c>
      <c r="F41" s="33">
        <f t="shared" si="5"/>
        <v>23243.579999999998</v>
      </c>
      <c r="G41" s="34">
        <f t="shared" si="2"/>
        <v>152374.57999999999</v>
      </c>
      <c r="H41" s="35"/>
      <c r="I41" s="13"/>
    </row>
    <row r="42" spans="1:9" x14ac:dyDescent="0.25">
      <c r="A42" s="12" t="s">
        <v>109</v>
      </c>
      <c r="B42" s="33">
        <f>+'[1]PP EX- WORK'!H83</f>
        <v>132547</v>
      </c>
      <c r="C42" s="33">
        <v>1100</v>
      </c>
      <c r="D42" s="33">
        <f t="shared" si="6"/>
        <v>3474</v>
      </c>
      <c r="E42" s="33">
        <f t="shared" si="4"/>
        <v>134921</v>
      </c>
      <c r="F42" s="33">
        <f t="shared" si="5"/>
        <v>24285.78</v>
      </c>
      <c r="G42" s="34">
        <f t="shared" si="2"/>
        <v>159206.78</v>
      </c>
      <c r="H42" s="35"/>
      <c r="I42" s="13"/>
    </row>
    <row r="43" spans="1:9" x14ac:dyDescent="0.25">
      <c r="A43" s="12" t="s">
        <v>110</v>
      </c>
      <c r="B43" s="33">
        <f>+'[1]PP EX- WORK'!AA83</f>
        <v>124737</v>
      </c>
      <c r="C43" s="33">
        <v>1100</v>
      </c>
      <c r="D43" s="33">
        <f t="shared" si="6"/>
        <v>3474</v>
      </c>
      <c r="E43" s="33">
        <f t="shared" si="4"/>
        <v>127111</v>
      </c>
      <c r="F43" s="33">
        <f t="shared" si="5"/>
        <v>22879.98</v>
      </c>
      <c r="G43" s="34">
        <f t="shared" si="2"/>
        <v>149990.98000000001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133277</v>
      </c>
      <c r="C45" s="33">
        <v>1100</v>
      </c>
      <c r="D45" s="33">
        <f>+D43</f>
        <v>3474</v>
      </c>
      <c r="E45" s="33">
        <f t="shared" ref="E45:E58" si="7">+B45-C45+D45</f>
        <v>135651</v>
      </c>
      <c r="F45" s="33">
        <f t="shared" si="5"/>
        <v>24417.18</v>
      </c>
      <c r="G45" s="34">
        <f t="shared" si="2"/>
        <v>160068.18</v>
      </c>
      <c r="H45" s="35"/>
      <c r="I45" s="13"/>
    </row>
    <row r="46" spans="1:9" x14ac:dyDescent="0.25">
      <c r="A46" s="12" t="s">
        <v>112</v>
      </c>
      <c r="B46" s="33">
        <f>+'[1]PP EX- WORK'!P83</f>
        <v>135797</v>
      </c>
      <c r="C46" s="33">
        <v>1100</v>
      </c>
      <c r="D46" s="33">
        <f>+D45</f>
        <v>3474</v>
      </c>
      <c r="E46" s="33">
        <f>+B46-C46+D46</f>
        <v>138171</v>
      </c>
      <c r="F46" s="33">
        <f>+E46*0.18</f>
        <v>24870.78</v>
      </c>
      <c r="G46" s="34">
        <f>SUM(E46:F46)</f>
        <v>163041.78</v>
      </c>
      <c r="H46" s="35"/>
      <c r="I46" s="13"/>
    </row>
    <row r="47" spans="1:9" x14ac:dyDescent="0.25">
      <c r="A47" s="12" t="s">
        <v>113</v>
      </c>
      <c r="B47" s="33">
        <f>+'[1]PP EX- WORK'!Z83</f>
        <v>126547</v>
      </c>
      <c r="C47" s="33">
        <v>1100</v>
      </c>
      <c r="D47" s="33">
        <f t="shared" ref="D47:D58" si="8">+D46</f>
        <v>3474</v>
      </c>
      <c r="E47" s="33">
        <f t="shared" si="7"/>
        <v>128921</v>
      </c>
      <c r="F47" s="33">
        <f t="shared" si="5"/>
        <v>23205.78</v>
      </c>
      <c r="G47" s="34">
        <f t="shared" si="2"/>
        <v>152126.78</v>
      </c>
      <c r="H47" s="35"/>
      <c r="I47" s="13"/>
    </row>
    <row r="48" spans="1:9" x14ac:dyDescent="0.25">
      <c r="A48" s="12" t="s">
        <v>51</v>
      </c>
      <c r="B48" s="33">
        <f>+'[1]PP EX- WORK'!Q83</f>
        <v>134307</v>
      </c>
      <c r="C48" s="33">
        <v>1100</v>
      </c>
      <c r="D48" s="33">
        <f t="shared" si="8"/>
        <v>3474</v>
      </c>
      <c r="E48" s="33">
        <f t="shared" si="7"/>
        <v>136681</v>
      </c>
      <c r="F48" s="33">
        <f t="shared" si="5"/>
        <v>24602.579999999998</v>
      </c>
      <c r="G48" s="34">
        <f t="shared" si="2"/>
        <v>161283.57999999999</v>
      </c>
      <c r="H48" s="35"/>
      <c r="I48" s="13"/>
    </row>
    <row r="49" spans="1:9" x14ac:dyDescent="0.25">
      <c r="A49" s="12" t="s">
        <v>114</v>
      </c>
      <c r="B49" s="33">
        <f>+'[1]PP EX- WORK'!S83</f>
        <v>132547</v>
      </c>
      <c r="C49" s="33">
        <v>1100</v>
      </c>
      <c r="D49" s="33">
        <f t="shared" si="8"/>
        <v>3474</v>
      </c>
      <c r="E49" s="33">
        <f t="shared" si="7"/>
        <v>134921</v>
      </c>
      <c r="F49" s="33">
        <f t="shared" si="5"/>
        <v>24285.78</v>
      </c>
      <c r="G49" s="34">
        <f t="shared" si="2"/>
        <v>159206.78</v>
      </c>
      <c r="H49" s="35"/>
      <c r="I49" s="13"/>
    </row>
    <row r="50" spans="1:9" x14ac:dyDescent="0.25">
      <c r="A50" s="12" t="s">
        <v>43</v>
      </c>
      <c r="B50" s="33">
        <f>+'[1]PP EX- WORK'!T83</f>
        <v>133037</v>
      </c>
      <c r="C50" s="33">
        <v>1100</v>
      </c>
      <c r="D50" s="33">
        <f t="shared" si="8"/>
        <v>3474</v>
      </c>
      <c r="E50" s="33">
        <f>+B50-C50+D50</f>
        <v>135411</v>
      </c>
      <c r="F50" s="33">
        <f>+E50*0.18</f>
        <v>24373.98</v>
      </c>
      <c r="G50" s="34">
        <f>SUM(E50:F50)</f>
        <v>159784.98000000001</v>
      </c>
      <c r="H50" s="35"/>
      <c r="I50" s="13"/>
    </row>
    <row r="51" spans="1:9" x14ac:dyDescent="0.25">
      <c r="A51" s="12" t="s">
        <v>44</v>
      </c>
      <c r="B51" s="33">
        <f>+'[1]PP EX- WORK'!U83</f>
        <v>134887</v>
      </c>
      <c r="C51" s="33">
        <v>1100</v>
      </c>
      <c r="D51" s="33">
        <f t="shared" si="8"/>
        <v>3474</v>
      </c>
      <c r="E51" s="33">
        <f>+B51-C51+D51</f>
        <v>137261</v>
      </c>
      <c r="F51" s="33">
        <f>+E51*0.18</f>
        <v>24706.98</v>
      </c>
      <c r="G51" s="34">
        <f>SUM(E51:F51)</f>
        <v>161967.98000000001</v>
      </c>
      <c r="H51" s="35"/>
      <c r="I51" s="13"/>
    </row>
    <row r="52" spans="1:9" x14ac:dyDescent="0.25">
      <c r="A52" s="12" t="s">
        <v>45</v>
      </c>
      <c r="B52" s="33">
        <f>+'[1]PP EX- WORK'!V83</f>
        <v>134017</v>
      </c>
      <c r="C52" s="33">
        <v>1100</v>
      </c>
      <c r="D52" s="33">
        <f t="shared" si="8"/>
        <v>3474</v>
      </c>
      <c r="E52" s="33">
        <f>+B52-C52+D52</f>
        <v>136391</v>
      </c>
      <c r="F52" s="33">
        <f>+E52*0.18</f>
        <v>24550.379999999997</v>
      </c>
      <c r="G52" s="34">
        <f>SUM(E52:F52)</f>
        <v>160941.38</v>
      </c>
      <c r="H52" s="35"/>
      <c r="I52" s="13"/>
    </row>
    <row r="53" spans="1:9" x14ac:dyDescent="0.25">
      <c r="A53" s="12" t="s">
        <v>46</v>
      </c>
      <c r="B53" s="33">
        <f>+'[1]PP EX- WORK'!W83</f>
        <v>134017</v>
      </c>
      <c r="C53" s="33">
        <v>1100</v>
      </c>
      <c r="D53" s="33">
        <f t="shared" si="8"/>
        <v>3474</v>
      </c>
      <c r="E53" s="33">
        <f>+B53-C53+D53</f>
        <v>136391</v>
      </c>
      <c r="F53" s="33">
        <f>+E53*0.18</f>
        <v>24550.379999999997</v>
      </c>
      <c r="G53" s="34">
        <f>SUM(E53:F53)</f>
        <v>160941.38</v>
      </c>
      <c r="H53" s="35"/>
      <c r="I53" s="13"/>
    </row>
    <row r="54" spans="1:9" x14ac:dyDescent="0.25">
      <c r="A54" s="12" t="s">
        <v>115</v>
      </c>
      <c r="B54" s="33">
        <f>+'[1]PP EX- WORK'!N83</f>
        <v>132547</v>
      </c>
      <c r="C54" s="33">
        <v>1100</v>
      </c>
      <c r="D54" s="33">
        <f t="shared" si="8"/>
        <v>3474</v>
      </c>
      <c r="E54" s="33">
        <f t="shared" si="7"/>
        <v>134921</v>
      </c>
      <c r="F54" s="33">
        <f t="shared" si="5"/>
        <v>24285.78</v>
      </c>
      <c r="G54" s="34">
        <f t="shared" si="2"/>
        <v>159206.78</v>
      </c>
      <c r="H54" s="35"/>
      <c r="I54" s="13"/>
    </row>
    <row r="55" spans="1:9" x14ac:dyDescent="0.25">
      <c r="A55" s="12" t="s">
        <v>116</v>
      </c>
      <c r="B55" s="33">
        <f>+'[1]PP EX- WORK'!O83</f>
        <v>132047</v>
      </c>
      <c r="C55" s="33">
        <v>1100</v>
      </c>
      <c r="D55" s="33">
        <f t="shared" si="8"/>
        <v>3474</v>
      </c>
      <c r="E55" s="33">
        <f t="shared" si="7"/>
        <v>134421</v>
      </c>
      <c r="F55" s="33">
        <f t="shared" si="5"/>
        <v>24195.78</v>
      </c>
      <c r="G55" s="34">
        <f t="shared" si="2"/>
        <v>158616.78</v>
      </c>
      <c r="H55" s="35"/>
      <c r="I55" s="13"/>
    </row>
    <row r="56" spans="1:9" x14ac:dyDescent="0.25">
      <c r="A56" s="12" t="s">
        <v>117</v>
      </c>
      <c r="B56" s="33">
        <f>+'[1]PP EX- WORK'!K83</f>
        <v>135372</v>
      </c>
      <c r="C56" s="33">
        <v>1100</v>
      </c>
      <c r="D56" s="33">
        <f t="shared" si="8"/>
        <v>3474</v>
      </c>
      <c r="E56" s="33">
        <f t="shared" si="7"/>
        <v>137746</v>
      </c>
      <c r="F56" s="33">
        <f t="shared" si="5"/>
        <v>24794.28</v>
      </c>
      <c r="G56" s="34">
        <f t="shared" si="2"/>
        <v>162540.28</v>
      </c>
      <c r="H56" s="35"/>
      <c r="I56" s="13"/>
    </row>
    <row r="57" spans="1:9" x14ac:dyDescent="0.25">
      <c r="A57" s="12" t="s">
        <v>118</v>
      </c>
      <c r="B57" s="33">
        <f>+'[1]PP EX- WORK'!M83</f>
        <v>138372</v>
      </c>
      <c r="C57" s="33">
        <v>1100</v>
      </c>
      <c r="D57" s="33">
        <f t="shared" si="8"/>
        <v>3474</v>
      </c>
      <c r="E57" s="33">
        <f t="shared" si="7"/>
        <v>140746</v>
      </c>
      <c r="F57" s="33">
        <f t="shared" si="5"/>
        <v>25334.28</v>
      </c>
      <c r="G57" s="34">
        <f t="shared" si="2"/>
        <v>166080.28</v>
      </c>
      <c r="H57" s="35"/>
      <c r="I57" s="13"/>
    </row>
    <row r="58" spans="1:9" x14ac:dyDescent="0.25">
      <c r="A58" s="41" t="s">
        <v>119</v>
      </c>
      <c r="B58" s="33">
        <f>+'[1]PP EX- WORK'!L83</f>
        <v>137395</v>
      </c>
      <c r="C58" s="33">
        <v>1100</v>
      </c>
      <c r="D58" s="33">
        <f t="shared" si="8"/>
        <v>3474</v>
      </c>
      <c r="E58" s="33">
        <f t="shared" si="7"/>
        <v>139769</v>
      </c>
      <c r="F58" s="33">
        <f t="shared" si="5"/>
        <v>25158.42</v>
      </c>
      <c r="G58" s="34">
        <f t="shared" si="2"/>
        <v>164927.41999999998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131139</v>
      </c>
      <c r="C60" s="33">
        <v>1100</v>
      </c>
      <c r="D60" s="33">
        <f>+D58</f>
        <v>3474</v>
      </c>
      <c r="E60" s="33">
        <f t="shared" ref="E60:E68" si="9">+B60-C60+D60</f>
        <v>133513</v>
      </c>
      <c r="F60" s="33">
        <f t="shared" si="5"/>
        <v>24032.34</v>
      </c>
      <c r="G60" s="34">
        <f t="shared" si="2"/>
        <v>157545.34</v>
      </c>
      <c r="H60" s="35"/>
      <c r="I60" s="13"/>
    </row>
    <row r="61" spans="1:9" x14ac:dyDescent="0.25">
      <c r="A61" s="12" t="s">
        <v>121</v>
      </c>
      <c r="B61" s="33">
        <f>+'[1]LL Ex-Works &amp; STP'!B83-3000</f>
        <v>127139</v>
      </c>
      <c r="C61" s="33">
        <v>1100</v>
      </c>
      <c r="D61" s="33">
        <f>+D60</f>
        <v>3474</v>
      </c>
      <c r="E61" s="33">
        <f t="shared" si="9"/>
        <v>129513</v>
      </c>
      <c r="F61" s="33">
        <f t="shared" si="5"/>
        <v>23312.34</v>
      </c>
      <c r="G61" s="34">
        <f t="shared" si="2"/>
        <v>152825.34</v>
      </c>
      <c r="H61" s="35"/>
      <c r="I61" s="13"/>
    </row>
    <row r="62" spans="1:9" x14ac:dyDescent="0.25">
      <c r="A62" s="12" t="s">
        <v>122</v>
      </c>
      <c r="B62" s="33">
        <f>+'[1]LL Ex-Works &amp; STP'!B83</f>
        <v>130139</v>
      </c>
      <c r="C62" s="33">
        <v>1100</v>
      </c>
      <c r="D62" s="33">
        <f t="shared" ref="D62:D68" si="10">+D61</f>
        <v>3474</v>
      </c>
      <c r="E62" s="33">
        <f t="shared" si="9"/>
        <v>132513</v>
      </c>
      <c r="F62" s="33">
        <f t="shared" si="5"/>
        <v>23852.34</v>
      </c>
      <c r="G62" s="34">
        <f t="shared" si="2"/>
        <v>156365.34</v>
      </c>
      <c r="H62" s="35"/>
      <c r="I62" s="13"/>
    </row>
    <row r="63" spans="1:9" x14ac:dyDescent="0.25">
      <c r="A63" s="12" t="s">
        <v>123</v>
      </c>
      <c r="B63" s="33">
        <f>+'[1]LL Ex-Works &amp; STP'!D83</f>
        <v>140229</v>
      </c>
      <c r="C63" s="33">
        <v>1100</v>
      </c>
      <c r="D63" s="33">
        <f t="shared" si="10"/>
        <v>3474</v>
      </c>
      <c r="E63" s="33">
        <f t="shared" si="9"/>
        <v>142603</v>
      </c>
      <c r="F63" s="33">
        <f t="shared" si="5"/>
        <v>25668.539999999997</v>
      </c>
      <c r="G63" s="34">
        <f t="shared" si="2"/>
        <v>168271.54</v>
      </c>
      <c r="H63" s="35"/>
      <c r="I63" s="13"/>
    </row>
    <row r="64" spans="1:9" x14ac:dyDescent="0.25">
      <c r="A64" s="12" t="s">
        <v>124</v>
      </c>
      <c r="B64" s="33">
        <f>+'[1]LL Ex-Works &amp; STP'!E83</f>
        <v>142229</v>
      </c>
      <c r="C64" s="33">
        <v>1100</v>
      </c>
      <c r="D64" s="33">
        <f t="shared" si="10"/>
        <v>3474</v>
      </c>
      <c r="E64" s="33">
        <f t="shared" si="9"/>
        <v>144603</v>
      </c>
      <c r="F64" s="33">
        <f t="shared" si="5"/>
        <v>26028.539999999997</v>
      </c>
      <c r="G64" s="34">
        <f t="shared" si="2"/>
        <v>170631.54</v>
      </c>
      <c r="H64" s="35"/>
      <c r="I64" s="13"/>
    </row>
    <row r="65" spans="1:9" x14ac:dyDescent="0.25">
      <c r="A65" s="12" t="s">
        <v>125</v>
      </c>
      <c r="B65" s="33">
        <f>+'[1]LL Ex-Works &amp; STP'!F83</f>
        <v>143545</v>
      </c>
      <c r="C65" s="33">
        <v>1100</v>
      </c>
      <c r="D65" s="33">
        <f t="shared" si="10"/>
        <v>3474</v>
      </c>
      <c r="E65" s="33">
        <f t="shared" si="9"/>
        <v>145919</v>
      </c>
      <c r="F65" s="33">
        <f t="shared" si="5"/>
        <v>26265.42</v>
      </c>
      <c r="G65" s="34">
        <f t="shared" si="2"/>
        <v>172184.41999999998</v>
      </c>
      <c r="H65" s="35"/>
      <c r="I65" s="13"/>
    </row>
    <row r="66" spans="1:9" x14ac:dyDescent="0.25">
      <c r="A66" s="12" t="s">
        <v>126</v>
      </c>
      <c r="B66" s="33">
        <f>+'[1]LL Ex-Works &amp; STP'!B83-5500</f>
        <v>124639</v>
      </c>
      <c r="C66" s="33">
        <v>1100</v>
      </c>
      <c r="D66" s="33">
        <f t="shared" si="10"/>
        <v>3474</v>
      </c>
      <c r="E66" s="33">
        <f t="shared" si="9"/>
        <v>127013</v>
      </c>
      <c r="F66" s="33">
        <f t="shared" si="5"/>
        <v>22862.34</v>
      </c>
      <c r="G66" s="34">
        <f t="shared" si="2"/>
        <v>149875.34</v>
      </c>
      <c r="H66" s="35"/>
      <c r="I66" s="13"/>
    </row>
    <row r="67" spans="1:9" x14ac:dyDescent="0.25">
      <c r="A67" s="12" t="s">
        <v>127</v>
      </c>
      <c r="B67" s="33">
        <f>+'[1]LL Ex-Works &amp; STP'!H83</f>
        <v>128139</v>
      </c>
      <c r="C67" s="33">
        <v>1100</v>
      </c>
      <c r="D67" s="33">
        <f t="shared" si="10"/>
        <v>3474</v>
      </c>
      <c r="E67" s="33">
        <f t="shared" si="9"/>
        <v>130513</v>
      </c>
      <c r="F67" s="33">
        <f t="shared" si="5"/>
        <v>23492.34</v>
      </c>
      <c r="G67" s="34">
        <f t="shared" si="2"/>
        <v>154005.34</v>
      </c>
      <c r="H67" s="35"/>
      <c r="I67" s="13"/>
    </row>
    <row r="68" spans="1:9" x14ac:dyDescent="0.25">
      <c r="A68" s="12" t="s">
        <v>128</v>
      </c>
      <c r="B68" s="33">
        <f>+'[1]LL Ex-Works &amp; STP'!I83</f>
        <v>128139</v>
      </c>
      <c r="C68" s="33">
        <v>1100</v>
      </c>
      <c r="D68" s="33">
        <f t="shared" si="10"/>
        <v>3474</v>
      </c>
      <c r="E68" s="33">
        <f t="shared" si="9"/>
        <v>130513</v>
      </c>
      <c r="F68" s="33">
        <f t="shared" si="5"/>
        <v>23492.34</v>
      </c>
      <c r="G68" s="34">
        <f t="shared" si="2"/>
        <v>154005.34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C23" sqref="C23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168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136405</v>
      </c>
      <c r="C10" s="33">
        <v>1100</v>
      </c>
      <c r="D10" s="33">
        <f>+[1]FREIGHT!I414</f>
        <v>3564</v>
      </c>
      <c r="E10" s="33">
        <f>+B10-C10+D10</f>
        <v>138869</v>
      </c>
      <c r="F10" s="33">
        <f t="shared" ref="F10:F33" si="0">+E10*0.18</f>
        <v>24996.42</v>
      </c>
      <c r="G10" s="34">
        <f>SUM(E10:F10)</f>
        <v>163865.41999999998</v>
      </c>
      <c r="H10" s="35"/>
      <c r="I10" s="13"/>
    </row>
    <row r="11" spans="1:9" x14ac:dyDescent="0.25">
      <c r="A11" s="12" t="s">
        <v>15</v>
      </c>
      <c r="B11" s="32">
        <f>+'[1]HD Ex-Works'!S86</f>
        <v>138405</v>
      </c>
      <c r="C11" s="33">
        <v>1100</v>
      </c>
      <c r="D11" s="33">
        <f>+D10</f>
        <v>3564</v>
      </c>
      <c r="E11" s="33">
        <f t="shared" ref="E11:E33" si="1">+B11-C11+D11</f>
        <v>140869</v>
      </c>
      <c r="F11" s="33">
        <f t="shared" si="0"/>
        <v>25356.42</v>
      </c>
      <c r="G11" s="34">
        <f t="shared" ref="G11:G68" si="2">SUM(E11:F11)</f>
        <v>166225.41999999998</v>
      </c>
      <c r="H11" s="35"/>
      <c r="I11" s="13"/>
    </row>
    <row r="12" spans="1:9" x14ac:dyDescent="0.25">
      <c r="A12" s="12" t="s">
        <v>88</v>
      </c>
      <c r="B12" s="32">
        <f>+'[1]HD Ex-Works'!T86</f>
        <v>146853</v>
      </c>
      <c r="C12" s="33">
        <v>1100</v>
      </c>
      <c r="D12" s="33">
        <f t="shared" ref="D12:D33" si="3">+D11</f>
        <v>3564</v>
      </c>
      <c r="E12" s="33">
        <f>+B12-C12+D12</f>
        <v>149317</v>
      </c>
      <c r="F12" s="33">
        <f>+E12*0.18</f>
        <v>26877.059999999998</v>
      </c>
      <c r="G12" s="34">
        <f>SUM(E12:F12)</f>
        <v>176194.06</v>
      </c>
      <c r="H12" s="35"/>
      <c r="I12" s="13"/>
    </row>
    <row r="13" spans="1:9" x14ac:dyDescent="0.25">
      <c r="A13" s="12" t="s">
        <v>89</v>
      </c>
      <c r="B13" s="32">
        <f>+'[1]HD Ex-Works'!U86</f>
        <v>146853</v>
      </c>
      <c r="C13" s="33">
        <v>1100</v>
      </c>
      <c r="D13" s="33">
        <f t="shared" si="3"/>
        <v>3564</v>
      </c>
      <c r="E13" s="33">
        <f t="shared" si="1"/>
        <v>149317</v>
      </c>
      <c r="F13" s="33">
        <f t="shared" si="0"/>
        <v>26877.059999999998</v>
      </c>
      <c r="G13" s="34">
        <f t="shared" si="2"/>
        <v>176194.06</v>
      </c>
      <c r="H13" s="35"/>
      <c r="I13" s="13"/>
    </row>
    <row r="14" spans="1:9" x14ac:dyDescent="0.25">
      <c r="A14" s="12" t="s">
        <v>19</v>
      </c>
      <c r="B14" s="32">
        <f>+'[1]HD Ex-Works'!M86</f>
        <v>149353</v>
      </c>
      <c r="C14" s="33">
        <v>1100</v>
      </c>
      <c r="D14" s="33">
        <f t="shared" si="3"/>
        <v>3564</v>
      </c>
      <c r="E14" s="33">
        <f>+B14-C14+D14</f>
        <v>151817</v>
      </c>
      <c r="F14" s="33">
        <f>+E14*0.18</f>
        <v>27327.059999999998</v>
      </c>
      <c r="G14" s="34">
        <f>SUM(E14:F14)</f>
        <v>179144.06</v>
      </c>
      <c r="H14" s="35"/>
      <c r="I14" s="13"/>
    </row>
    <row r="15" spans="1:9" x14ac:dyDescent="0.25">
      <c r="A15" s="12" t="s">
        <v>20</v>
      </c>
      <c r="B15" s="32">
        <f>+'[1]HD Ex-Works'!N86</f>
        <v>149353</v>
      </c>
      <c r="C15" s="33">
        <v>1100</v>
      </c>
      <c r="D15" s="33">
        <f t="shared" si="3"/>
        <v>3564</v>
      </c>
      <c r="E15" s="33">
        <f>+B15-C15+D15</f>
        <v>151817</v>
      </c>
      <c r="F15" s="33">
        <f>+E15*0.18</f>
        <v>27327.059999999998</v>
      </c>
      <c r="G15" s="34">
        <f>SUM(E15:F15)</f>
        <v>179144.06</v>
      </c>
      <c r="H15" s="35"/>
      <c r="I15" s="13"/>
    </row>
    <row r="16" spans="1:9" x14ac:dyDescent="0.25">
      <c r="A16" s="12" t="s">
        <v>90</v>
      </c>
      <c r="B16" s="32">
        <f>+'[1]HD Ex-Works'!Q86</f>
        <v>137672</v>
      </c>
      <c r="C16" s="33">
        <v>1100</v>
      </c>
      <c r="D16" s="33">
        <f t="shared" si="3"/>
        <v>3564</v>
      </c>
      <c r="E16" s="33">
        <f t="shared" si="1"/>
        <v>140136</v>
      </c>
      <c r="F16" s="33">
        <f t="shared" si="0"/>
        <v>25224.48</v>
      </c>
      <c r="G16" s="34">
        <f t="shared" si="2"/>
        <v>165360.48000000001</v>
      </c>
      <c r="H16" s="35"/>
      <c r="I16" s="16"/>
    </row>
    <row r="17" spans="1:9" x14ac:dyDescent="0.25">
      <c r="A17" s="12" t="s">
        <v>91</v>
      </c>
      <c r="B17" s="32">
        <f>+'[1]HD Ex-Works'!C86</f>
        <v>148276</v>
      </c>
      <c r="C17" s="33">
        <v>1100</v>
      </c>
      <c r="D17" s="33">
        <f t="shared" si="3"/>
        <v>3564</v>
      </c>
      <c r="E17" s="33">
        <f t="shared" si="1"/>
        <v>150740</v>
      </c>
      <c r="F17" s="33">
        <f t="shared" si="0"/>
        <v>27133.200000000001</v>
      </c>
      <c r="G17" s="34">
        <f t="shared" si="2"/>
        <v>177873.2</v>
      </c>
      <c r="H17" s="35"/>
      <c r="I17" s="13"/>
    </row>
    <row r="18" spans="1:9" x14ac:dyDescent="0.25">
      <c r="A18" s="12" t="s">
        <v>92</v>
      </c>
      <c r="B18" s="32">
        <f>+'[1]HD Ex-Works'!D86</f>
        <v>147026</v>
      </c>
      <c r="C18" s="33">
        <v>1100</v>
      </c>
      <c r="D18" s="33">
        <f t="shared" si="3"/>
        <v>3564</v>
      </c>
      <c r="E18" s="33">
        <f t="shared" si="1"/>
        <v>149490</v>
      </c>
      <c r="F18" s="33">
        <f t="shared" si="0"/>
        <v>26908.2</v>
      </c>
      <c r="G18" s="34">
        <f t="shared" si="2"/>
        <v>176398.2</v>
      </c>
      <c r="H18" s="35"/>
      <c r="I18" s="13"/>
    </row>
    <row r="19" spans="1:9" x14ac:dyDescent="0.25">
      <c r="A19" s="12" t="s">
        <v>93</v>
      </c>
      <c r="B19" s="32">
        <f>+'[1]HD Ex-Works'!B86</f>
        <v>146526</v>
      </c>
      <c r="C19" s="33">
        <v>1100</v>
      </c>
      <c r="D19" s="33">
        <f t="shared" si="3"/>
        <v>3564</v>
      </c>
      <c r="E19" s="33">
        <f t="shared" si="1"/>
        <v>148990</v>
      </c>
      <c r="F19" s="33">
        <f t="shared" si="0"/>
        <v>26818.2</v>
      </c>
      <c r="G19" s="34">
        <f t="shared" si="2"/>
        <v>175808.2</v>
      </c>
      <c r="H19" s="35"/>
      <c r="I19" s="13"/>
    </row>
    <row r="20" spans="1:9" x14ac:dyDescent="0.25">
      <c r="A20" s="12" t="s">
        <v>94</v>
      </c>
      <c r="B20" s="33">
        <f>+'[1]HD Ex-Works'!E86</f>
        <v>147953</v>
      </c>
      <c r="C20" s="33">
        <v>1100</v>
      </c>
      <c r="D20" s="33">
        <f t="shared" si="3"/>
        <v>3564</v>
      </c>
      <c r="E20" s="33">
        <f t="shared" si="1"/>
        <v>150417</v>
      </c>
      <c r="F20" s="33">
        <f t="shared" si="0"/>
        <v>27075.059999999998</v>
      </c>
      <c r="G20" s="34">
        <f t="shared" si="2"/>
        <v>177492.06</v>
      </c>
      <c r="H20" s="35"/>
      <c r="I20" s="13"/>
    </row>
    <row r="21" spans="1:9" x14ac:dyDescent="0.25">
      <c r="A21" s="12" t="s">
        <v>25</v>
      </c>
      <c r="B21" s="33">
        <f>+'[1]HD Ex-Works'!F86</f>
        <v>148194</v>
      </c>
      <c r="C21" s="33">
        <v>1100</v>
      </c>
      <c r="D21" s="33">
        <f t="shared" si="3"/>
        <v>3564</v>
      </c>
      <c r="E21" s="33">
        <f t="shared" si="1"/>
        <v>150658</v>
      </c>
      <c r="F21" s="33">
        <f t="shared" si="0"/>
        <v>27118.44</v>
      </c>
      <c r="G21" s="34">
        <f t="shared" si="2"/>
        <v>177776.44</v>
      </c>
      <c r="H21" s="35"/>
      <c r="I21" s="13"/>
    </row>
    <row r="22" spans="1:9" x14ac:dyDescent="0.25">
      <c r="A22" s="12" t="s">
        <v>95</v>
      </c>
      <c r="B22" s="33">
        <f>+'[1]HD Ex-Works'!W86-3000</f>
        <v>139802</v>
      </c>
      <c r="C22" s="33">
        <v>1100</v>
      </c>
      <c r="D22" s="33">
        <f t="shared" si="3"/>
        <v>3564</v>
      </c>
      <c r="E22" s="33">
        <f t="shared" si="1"/>
        <v>142266</v>
      </c>
      <c r="F22" s="33">
        <f t="shared" si="0"/>
        <v>25607.879999999997</v>
      </c>
      <c r="G22" s="34">
        <f t="shared" si="2"/>
        <v>167873.88</v>
      </c>
      <c r="H22" s="35"/>
      <c r="I22" s="36"/>
    </row>
    <row r="23" spans="1:9" x14ac:dyDescent="0.25">
      <c r="A23" s="12" t="s">
        <v>96</v>
      </c>
      <c r="B23" s="33">
        <f>+'[1]HD Ex-Works'!W86</f>
        <v>142802</v>
      </c>
      <c r="C23" s="33">
        <v>1100</v>
      </c>
      <c r="D23" s="33">
        <f t="shared" si="3"/>
        <v>3564</v>
      </c>
      <c r="E23" s="33">
        <f t="shared" si="1"/>
        <v>145266</v>
      </c>
      <c r="F23" s="33">
        <f t="shared" si="0"/>
        <v>26147.879999999997</v>
      </c>
      <c r="G23" s="34">
        <f t="shared" si="2"/>
        <v>171413.88</v>
      </c>
      <c r="H23" s="35"/>
      <c r="I23" s="13"/>
    </row>
    <row r="24" spans="1:9" x14ac:dyDescent="0.25">
      <c r="A24" s="12" t="s">
        <v>97</v>
      </c>
      <c r="B24" s="33">
        <f>+'[1]HD Ex-Works'!X86</f>
        <v>142802</v>
      </c>
      <c r="C24" s="33">
        <v>1100</v>
      </c>
      <c r="D24" s="33">
        <f t="shared" si="3"/>
        <v>3564</v>
      </c>
      <c r="E24" s="33">
        <f t="shared" si="1"/>
        <v>145266</v>
      </c>
      <c r="F24" s="33">
        <f t="shared" si="0"/>
        <v>26147.879999999997</v>
      </c>
      <c r="G24" s="34">
        <f t="shared" si="2"/>
        <v>171413.88</v>
      </c>
      <c r="H24" s="35"/>
      <c r="I24" s="36"/>
    </row>
    <row r="25" spans="1:9" x14ac:dyDescent="0.25">
      <c r="A25" s="12" t="s">
        <v>98</v>
      </c>
      <c r="B25" s="33">
        <f>+'[1]HD Ex-Works'!J86</f>
        <v>138015</v>
      </c>
      <c r="C25" s="33">
        <v>1100</v>
      </c>
      <c r="D25" s="33">
        <f t="shared" si="3"/>
        <v>3564</v>
      </c>
      <c r="E25" s="33">
        <f t="shared" si="1"/>
        <v>140479</v>
      </c>
      <c r="F25" s="33">
        <f t="shared" si="0"/>
        <v>25286.219999999998</v>
      </c>
      <c r="G25" s="34">
        <f t="shared" si="2"/>
        <v>165765.22</v>
      </c>
      <c r="H25" s="35"/>
      <c r="I25" s="16"/>
    </row>
    <row r="26" spans="1:9" x14ac:dyDescent="0.25">
      <c r="A26" s="12" t="s">
        <v>29</v>
      </c>
      <c r="B26" s="32">
        <f>+'[1]HD Ex-Works'!H86</f>
        <v>137403</v>
      </c>
      <c r="C26" s="33">
        <v>1100</v>
      </c>
      <c r="D26" s="33">
        <f t="shared" si="3"/>
        <v>3564</v>
      </c>
      <c r="E26" s="33">
        <f t="shared" si="1"/>
        <v>139867</v>
      </c>
      <c r="F26" s="33">
        <f t="shared" si="0"/>
        <v>25176.059999999998</v>
      </c>
      <c r="G26" s="34">
        <f t="shared" si="2"/>
        <v>165043.06</v>
      </c>
      <c r="H26" s="35"/>
      <c r="I26" s="13"/>
    </row>
    <row r="27" spans="1:9" x14ac:dyDescent="0.25">
      <c r="A27" s="12" t="s">
        <v>31</v>
      </c>
      <c r="B27" s="33">
        <f>+'[1]HD Ex-Works'!G86</f>
        <v>138213</v>
      </c>
      <c r="C27" s="33">
        <v>1100</v>
      </c>
      <c r="D27" s="33">
        <f t="shared" si="3"/>
        <v>3564</v>
      </c>
      <c r="E27" s="33">
        <f t="shared" si="1"/>
        <v>140677</v>
      </c>
      <c r="F27" s="33">
        <f t="shared" si="0"/>
        <v>25321.86</v>
      </c>
      <c r="G27" s="34">
        <f t="shared" si="2"/>
        <v>165998.85999999999</v>
      </c>
      <c r="H27" s="35"/>
      <c r="I27" s="13"/>
    </row>
    <row r="28" spans="1:9" x14ac:dyDescent="0.25">
      <c r="A28" s="12" t="s">
        <v>99</v>
      </c>
      <c r="B28" s="33">
        <f>+'[1]HD Ex-Works'!I86</f>
        <v>136015</v>
      </c>
      <c r="C28" s="33">
        <v>1100</v>
      </c>
      <c r="D28" s="33">
        <f t="shared" si="3"/>
        <v>3564</v>
      </c>
      <c r="E28" s="33">
        <f t="shared" si="1"/>
        <v>138479</v>
      </c>
      <c r="F28" s="33">
        <f t="shared" si="0"/>
        <v>24926.219999999998</v>
      </c>
      <c r="G28" s="34">
        <f t="shared" si="2"/>
        <v>163405.22</v>
      </c>
      <c r="H28" s="35"/>
      <c r="I28" s="13"/>
    </row>
    <row r="29" spans="1:9" x14ac:dyDescent="0.25">
      <c r="A29" s="12" t="s">
        <v>27</v>
      </c>
      <c r="B29" s="33">
        <f>+'[1]HD Ex-Works'!Y86</f>
        <v>140802</v>
      </c>
      <c r="C29" s="33">
        <v>1100</v>
      </c>
      <c r="D29" s="33">
        <f t="shared" si="3"/>
        <v>3564</v>
      </c>
      <c r="E29" s="33">
        <f t="shared" si="1"/>
        <v>143266</v>
      </c>
      <c r="F29" s="33">
        <f t="shared" si="0"/>
        <v>25787.879999999997</v>
      </c>
      <c r="G29" s="34">
        <f t="shared" si="2"/>
        <v>169053.88</v>
      </c>
      <c r="H29" s="35"/>
      <c r="I29" s="13"/>
    </row>
    <row r="30" spans="1:9" x14ac:dyDescent="0.25">
      <c r="A30" s="12" t="s">
        <v>100</v>
      </c>
      <c r="B30" s="33">
        <f>+'[1]HD Ex-Works'!Z86</f>
        <v>138802</v>
      </c>
      <c r="C30" s="33">
        <v>1100</v>
      </c>
      <c r="D30" s="33">
        <f t="shared" si="3"/>
        <v>3564</v>
      </c>
      <c r="E30" s="33">
        <f t="shared" si="1"/>
        <v>141266</v>
      </c>
      <c r="F30" s="33">
        <f t="shared" si="0"/>
        <v>25427.879999999997</v>
      </c>
      <c r="G30" s="34">
        <f t="shared" si="2"/>
        <v>166693.88</v>
      </c>
      <c r="H30" s="35"/>
      <c r="I30" s="13"/>
    </row>
    <row r="31" spans="1:9" x14ac:dyDescent="0.25">
      <c r="A31" s="12" t="s">
        <v>101</v>
      </c>
      <c r="B31" s="33">
        <f>+'[1]HD Ex-Works'!AA86</f>
        <v>132172</v>
      </c>
      <c r="C31" s="33">
        <v>1100</v>
      </c>
      <c r="D31" s="33">
        <f t="shared" si="3"/>
        <v>3564</v>
      </c>
      <c r="E31" s="33">
        <f t="shared" si="1"/>
        <v>134636</v>
      </c>
      <c r="F31" s="33">
        <f t="shared" si="0"/>
        <v>24234.48</v>
      </c>
      <c r="G31" s="34">
        <f t="shared" si="2"/>
        <v>158870.48000000001</v>
      </c>
      <c r="H31" s="35"/>
      <c r="I31" s="13"/>
    </row>
    <row r="32" spans="1:9" x14ac:dyDescent="0.25">
      <c r="A32" s="12" t="s">
        <v>102</v>
      </c>
      <c r="B32" s="33">
        <f>+'[1]HD Ex-Works'!AB86</f>
        <v>145194</v>
      </c>
      <c r="C32" s="33">
        <v>1100</v>
      </c>
      <c r="D32" s="33">
        <f t="shared" si="3"/>
        <v>3564</v>
      </c>
      <c r="E32" s="33">
        <f t="shared" si="1"/>
        <v>147658</v>
      </c>
      <c r="F32" s="33">
        <f t="shared" si="0"/>
        <v>26578.44</v>
      </c>
      <c r="G32" s="34">
        <f t="shared" si="2"/>
        <v>174236.44</v>
      </c>
      <c r="H32" s="35"/>
      <c r="I32" s="13"/>
    </row>
    <row r="33" spans="1:9" x14ac:dyDescent="0.25">
      <c r="A33" s="12" t="s">
        <v>103</v>
      </c>
      <c r="B33" s="33">
        <f>+'[1]HD Ex-Works'!AC86</f>
        <v>143526</v>
      </c>
      <c r="C33" s="33">
        <v>1100</v>
      </c>
      <c r="D33" s="33">
        <f t="shared" si="3"/>
        <v>3564</v>
      </c>
      <c r="E33" s="33">
        <f t="shared" si="1"/>
        <v>145990</v>
      </c>
      <c r="F33" s="33">
        <f t="shared" si="0"/>
        <v>26278.2</v>
      </c>
      <c r="G33" s="34">
        <f t="shared" si="2"/>
        <v>172268.2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132947</v>
      </c>
      <c r="C35" s="33">
        <v>1100</v>
      </c>
      <c r="D35" s="33">
        <f>+D33</f>
        <v>3564</v>
      </c>
      <c r="E35" s="33">
        <f t="shared" ref="E35:E43" si="4">+B35-C35+D35</f>
        <v>135411</v>
      </c>
      <c r="F35" s="33">
        <f t="shared" ref="F35:F68" si="5">+E35*0.18</f>
        <v>24373.98</v>
      </c>
      <c r="G35" s="34">
        <f t="shared" si="2"/>
        <v>159784.98000000001</v>
      </c>
      <c r="H35" s="35"/>
      <c r="I35" s="13"/>
    </row>
    <row r="36" spans="1:9" x14ac:dyDescent="0.25">
      <c r="A36" s="12" t="s">
        <v>104</v>
      </c>
      <c r="B36" s="33">
        <f>+'[1]PP EX- WORK'!E83</f>
        <v>127757</v>
      </c>
      <c r="C36" s="33">
        <v>1100</v>
      </c>
      <c r="D36" s="33">
        <f>+D35</f>
        <v>3564</v>
      </c>
      <c r="E36" s="33">
        <f t="shared" si="4"/>
        <v>130221</v>
      </c>
      <c r="F36" s="33">
        <f t="shared" si="5"/>
        <v>23439.78</v>
      </c>
      <c r="G36" s="34">
        <f t="shared" si="2"/>
        <v>153660.78</v>
      </c>
      <c r="H36" s="35"/>
      <c r="I36" s="13"/>
    </row>
    <row r="37" spans="1:9" x14ac:dyDescent="0.25">
      <c r="A37" s="12" t="s">
        <v>105</v>
      </c>
      <c r="B37" s="33">
        <f>+'[1]PP EX- WORK'!B83</f>
        <v>126737</v>
      </c>
      <c r="C37" s="33">
        <v>1100</v>
      </c>
      <c r="D37" s="33">
        <f t="shared" ref="D37:D43" si="6">+D36</f>
        <v>3564</v>
      </c>
      <c r="E37" s="33">
        <f t="shared" si="4"/>
        <v>129201</v>
      </c>
      <c r="F37" s="33">
        <f t="shared" si="5"/>
        <v>23256.18</v>
      </c>
      <c r="G37" s="34">
        <f t="shared" si="2"/>
        <v>152457.18</v>
      </c>
      <c r="H37" s="35"/>
      <c r="I37" s="13"/>
    </row>
    <row r="38" spans="1:9" x14ac:dyDescent="0.25">
      <c r="A38" s="12" t="s">
        <v>37</v>
      </c>
      <c r="B38" s="33">
        <f>+'[1]PP EX- WORK'!F83</f>
        <v>128257</v>
      </c>
      <c r="C38" s="33">
        <v>1100</v>
      </c>
      <c r="D38" s="33">
        <f t="shared" si="6"/>
        <v>3564</v>
      </c>
      <c r="E38" s="33">
        <f t="shared" si="4"/>
        <v>130721</v>
      </c>
      <c r="F38" s="33">
        <f t="shared" si="5"/>
        <v>23529.78</v>
      </c>
      <c r="G38" s="34">
        <f t="shared" si="2"/>
        <v>154250.78</v>
      </c>
      <c r="H38" s="35"/>
      <c r="I38" s="13"/>
    </row>
    <row r="39" spans="1:9" x14ac:dyDescent="0.25">
      <c r="A39" s="12" t="s">
        <v>106</v>
      </c>
      <c r="B39" s="33">
        <f>+'[1]PP EX- WORK'!X83</f>
        <v>122737</v>
      </c>
      <c r="C39" s="33">
        <v>1100</v>
      </c>
      <c r="D39" s="33">
        <f t="shared" si="6"/>
        <v>3564</v>
      </c>
      <c r="E39" s="33">
        <f t="shared" si="4"/>
        <v>125201</v>
      </c>
      <c r="F39" s="33">
        <f t="shared" si="5"/>
        <v>22536.18</v>
      </c>
      <c r="G39" s="34">
        <f t="shared" si="2"/>
        <v>147737.18</v>
      </c>
      <c r="H39" s="35"/>
      <c r="I39" s="13"/>
    </row>
    <row r="40" spans="1:9" x14ac:dyDescent="0.25">
      <c r="A40" s="12" t="s">
        <v>107</v>
      </c>
      <c r="B40" s="33">
        <f>+'[1]PP EX- WORK'!C83</f>
        <v>126237</v>
      </c>
      <c r="C40" s="33">
        <v>1100</v>
      </c>
      <c r="D40" s="33">
        <f t="shared" si="6"/>
        <v>3564</v>
      </c>
      <c r="E40" s="33">
        <f t="shared" si="4"/>
        <v>128701</v>
      </c>
      <c r="F40" s="33">
        <f t="shared" si="5"/>
        <v>23166.18</v>
      </c>
      <c r="G40" s="34">
        <f t="shared" si="2"/>
        <v>151867.18</v>
      </c>
      <c r="H40" s="35"/>
      <c r="I40" s="13"/>
    </row>
    <row r="41" spans="1:9" x14ac:dyDescent="0.25">
      <c r="A41" s="12" t="s">
        <v>108</v>
      </c>
      <c r="B41" s="33">
        <f>+'[1]PP EX- WORK'!D83</f>
        <v>126757</v>
      </c>
      <c r="C41" s="33">
        <v>1100</v>
      </c>
      <c r="D41" s="33">
        <f t="shared" si="6"/>
        <v>3564</v>
      </c>
      <c r="E41" s="33">
        <f t="shared" si="4"/>
        <v>129221</v>
      </c>
      <c r="F41" s="33">
        <f t="shared" si="5"/>
        <v>23259.78</v>
      </c>
      <c r="G41" s="34">
        <f t="shared" si="2"/>
        <v>152480.78</v>
      </c>
      <c r="H41" s="35"/>
      <c r="I41" s="13"/>
    </row>
    <row r="42" spans="1:9" x14ac:dyDescent="0.25">
      <c r="A42" s="12" t="s">
        <v>109</v>
      </c>
      <c r="B42" s="33">
        <f>+'[1]PP EX- WORK'!H83</f>
        <v>132547</v>
      </c>
      <c r="C42" s="33">
        <v>1100</v>
      </c>
      <c r="D42" s="33">
        <f t="shared" si="6"/>
        <v>3564</v>
      </c>
      <c r="E42" s="33">
        <f t="shared" si="4"/>
        <v>135011</v>
      </c>
      <c r="F42" s="33">
        <f t="shared" si="5"/>
        <v>24301.98</v>
      </c>
      <c r="G42" s="34">
        <f t="shared" si="2"/>
        <v>159312.98000000001</v>
      </c>
      <c r="H42" s="35"/>
      <c r="I42" s="13"/>
    </row>
    <row r="43" spans="1:9" x14ac:dyDescent="0.25">
      <c r="A43" s="12" t="s">
        <v>110</v>
      </c>
      <c r="B43" s="33">
        <f>+'[1]PP EX- WORK'!AA83</f>
        <v>124737</v>
      </c>
      <c r="C43" s="33">
        <v>1100</v>
      </c>
      <c r="D43" s="33">
        <f t="shared" si="6"/>
        <v>3564</v>
      </c>
      <c r="E43" s="33">
        <f t="shared" si="4"/>
        <v>127201</v>
      </c>
      <c r="F43" s="33">
        <f t="shared" si="5"/>
        <v>22896.18</v>
      </c>
      <c r="G43" s="34">
        <f t="shared" si="2"/>
        <v>150097.18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133277</v>
      </c>
      <c r="C45" s="33">
        <v>1100</v>
      </c>
      <c r="D45" s="33">
        <f>+D43</f>
        <v>3564</v>
      </c>
      <c r="E45" s="33">
        <f t="shared" ref="E45:E58" si="7">+B45-C45+D45</f>
        <v>135741</v>
      </c>
      <c r="F45" s="33">
        <f t="shared" si="5"/>
        <v>24433.379999999997</v>
      </c>
      <c r="G45" s="34">
        <f t="shared" si="2"/>
        <v>160174.38</v>
      </c>
      <c r="H45" s="35"/>
      <c r="I45" s="13"/>
    </row>
    <row r="46" spans="1:9" x14ac:dyDescent="0.25">
      <c r="A46" s="12" t="s">
        <v>112</v>
      </c>
      <c r="B46" s="33">
        <f>+'[1]PP EX- WORK'!P83</f>
        <v>135797</v>
      </c>
      <c r="C46" s="33">
        <v>1100</v>
      </c>
      <c r="D46" s="33">
        <f>+D45</f>
        <v>3564</v>
      </c>
      <c r="E46" s="33">
        <f>+B46-C46+D46</f>
        <v>138261</v>
      </c>
      <c r="F46" s="33">
        <f>+E46*0.18</f>
        <v>24886.98</v>
      </c>
      <c r="G46" s="34">
        <f>SUM(E46:F46)</f>
        <v>163147.98000000001</v>
      </c>
      <c r="H46" s="35"/>
      <c r="I46" s="13"/>
    </row>
    <row r="47" spans="1:9" x14ac:dyDescent="0.25">
      <c r="A47" s="12" t="s">
        <v>113</v>
      </c>
      <c r="B47" s="33">
        <f>+'[1]PP EX- WORK'!Z83</f>
        <v>126547</v>
      </c>
      <c r="C47" s="33">
        <v>1100</v>
      </c>
      <c r="D47" s="33">
        <f t="shared" ref="D47:D58" si="8">+D46</f>
        <v>3564</v>
      </c>
      <c r="E47" s="33">
        <f t="shared" si="7"/>
        <v>129011</v>
      </c>
      <c r="F47" s="33">
        <f t="shared" si="5"/>
        <v>23221.98</v>
      </c>
      <c r="G47" s="34">
        <f t="shared" si="2"/>
        <v>152232.98000000001</v>
      </c>
      <c r="H47" s="35"/>
      <c r="I47" s="13"/>
    </row>
    <row r="48" spans="1:9" x14ac:dyDescent="0.25">
      <c r="A48" s="12" t="s">
        <v>51</v>
      </c>
      <c r="B48" s="33">
        <f>+'[1]PP EX- WORK'!Q83</f>
        <v>134307</v>
      </c>
      <c r="C48" s="33">
        <v>1100</v>
      </c>
      <c r="D48" s="33">
        <f t="shared" si="8"/>
        <v>3564</v>
      </c>
      <c r="E48" s="33">
        <f t="shared" si="7"/>
        <v>136771</v>
      </c>
      <c r="F48" s="33">
        <f t="shared" si="5"/>
        <v>24618.78</v>
      </c>
      <c r="G48" s="34">
        <f t="shared" si="2"/>
        <v>161389.78</v>
      </c>
      <c r="H48" s="35"/>
      <c r="I48" s="13"/>
    </row>
    <row r="49" spans="1:9" x14ac:dyDescent="0.25">
      <c r="A49" s="12" t="s">
        <v>114</v>
      </c>
      <c r="B49" s="33">
        <f>+'[1]PP EX- WORK'!S83</f>
        <v>132547</v>
      </c>
      <c r="C49" s="33">
        <v>1100</v>
      </c>
      <c r="D49" s="33">
        <f t="shared" si="8"/>
        <v>3564</v>
      </c>
      <c r="E49" s="33">
        <f t="shared" si="7"/>
        <v>135011</v>
      </c>
      <c r="F49" s="33">
        <f t="shared" si="5"/>
        <v>24301.98</v>
      </c>
      <c r="G49" s="34">
        <f t="shared" si="2"/>
        <v>159312.98000000001</v>
      </c>
      <c r="H49" s="35"/>
      <c r="I49" s="13"/>
    </row>
    <row r="50" spans="1:9" x14ac:dyDescent="0.25">
      <c r="A50" s="12" t="s">
        <v>43</v>
      </c>
      <c r="B50" s="33">
        <f>+'[1]PP EX- WORK'!T83</f>
        <v>133037</v>
      </c>
      <c r="C50" s="33">
        <v>1100</v>
      </c>
      <c r="D50" s="33">
        <f t="shared" si="8"/>
        <v>3564</v>
      </c>
      <c r="E50" s="33">
        <f>+B50-C50+D50</f>
        <v>135501</v>
      </c>
      <c r="F50" s="33">
        <f>+E50*0.18</f>
        <v>24390.18</v>
      </c>
      <c r="G50" s="34">
        <f>SUM(E50:F50)</f>
        <v>159891.18</v>
      </c>
      <c r="H50" s="35"/>
      <c r="I50" s="13"/>
    </row>
    <row r="51" spans="1:9" x14ac:dyDescent="0.25">
      <c r="A51" s="12" t="s">
        <v>44</v>
      </c>
      <c r="B51" s="33">
        <f>+'[1]PP EX- WORK'!U83</f>
        <v>134887</v>
      </c>
      <c r="C51" s="33">
        <v>1100</v>
      </c>
      <c r="D51" s="33">
        <f t="shared" si="8"/>
        <v>3564</v>
      </c>
      <c r="E51" s="33">
        <f>+B51-C51+D51</f>
        <v>137351</v>
      </c>
      <c r="F51" s="33">
        <f>+E51*0.18</f>
        <v>24723.18</v>
      </c>
      <c r="G51" s="34">
        <f>SUM(E51:F51)</f>
        <v>162074.18</v>
      </c>
      <c r="H51" s="35"/>
      <c r="I51" s="13"/>
    </row>
    <row r="52" spans="1:9" x14ac:dyDescent="0.25">
      <c r="A52" s="12" t="s">
        <v>45</v>
      </c>
      <c r="B52" s="33">
        <f>+'[1]PP EX- WORK'!V83</f>
        <v>134017</v>
      </c>
      <c r="C52" s="33">
        <v>1100</v>
      </c>
      <c r="D52" s="33">
        <f t="shared" si="8"/>
        <v>3564</v>
      </c>
      <c r="E52" s="33">
        <f>+B52-C52+D52</f>
        <v>136481</v>
      </c>
      <c r="F52" s="33">
        <f>+E52*0.18</f>
        <v>24566.579999999998</v>
      </c>
      <c r="G52" s="34">
        <f>SUM(E52:F52)</f>
        <v>161047.57999999999</v>
      </c>
      <c r="H52" s="35"/>
      <c r="I52" s="13"/>
    </row>
    <row r="53" spans="1:9" x14ac:dyDescent="0.25">
      <c r="A53" s="12" t="s">
        <v>46</v>
      </c>
      <c r="B53" s="33">
        <f>+'[1]PP EX- WORK'!W83</f>
        <v>134017</v>
      </c>
      <c r="C53" s="33">
        <v>1100</v>
      </c>
      <c r="D53" s="33">
        <f t="shared" si="8"/>
        <v>3564</v>
      </c>
      <c r="E53" s="33">
        <f>+B53-C53+D53</f>
        <v>136481</v>
      </c>
      <c r="F53" s="33">
        <f>+E53*0.18</f>
        <v>24566.579999999998</v>
      </c>
      <c r="G53" s="34">
        <f>SUM(E53:F53)</f>
        <v>161047.57999999999</v>
      </c>
      <c r="H53" s="35"/>
      <c r="I53" s="13"/>
    </row>
    <row r="54" spans="1:9" x14ac:dyDescent="0.25">
      <c r="A54" s="12" t="s">
        <v>115</v>
      </c>
      <c r="B54" s="33">
        <f>+'[1]PP EX- WORK'!N83</f>
        <v>132547</v>
      </c>
      <c r="C54" s="33">
        <v>1100</v>
      </c>
      <c r="D54" s="33">
        <f t="shared" si="8"/>
        <v>3564</v>
      </c>
      <c r="E54" s="33">
        <f t="shared" si="7"/>
        <v>135011</v>
      </c>
      <c r="F54" s="33">
        <f t="shared" si="5"/>
        <v>24301.98</v>
      </c>
      <c r="G54" s="34">
        <f t="shared" si="2"/>
        <v>159312.98000000001</v>
      </c>
      <c r="H54" s="35"/>
      <c r="I54" s="13"/>
    </row>
    <row r="55" spans="1:9" x14ac:dyDescent="0.25">
      <c r="A55" s="12" t="s">
        <v>116</v>
      </c>
      <c r="B55" s="33">
        <f>+'[1]PP EX- WORK'!O83</f>
        <v>132047</v>
      </c>
      <c r="C55" s="33">
        <v>1100</v>
      </c>
      <c r="D55" s="33">
        <f t="shared" si="8"/>
        <v>3564</v>
      </c>
      <c r="E55" s="33">
        <f t="shared" si="7"/>
        <v>134511</v>
      </c>
      <c r="F55" s="33">
        <f t="shared" si="5"/>
        <v>24211.98</v>
      </c>
      <c r="G55" s="34">
        <f t="shared" si="2"/>
        <v>158722.98000000001</v>
      </c>
      <c r="H55" s="35"/>
      <c r="I55" s="13"/>
    </row>
    <row r="56" spans="1:9" x14ac:dyDescent="0.25">
      <c r="A56" s="12" t="s">
        <v>117</v>
      </c>
      <c r="B56" s="33">
        <f>+'[1]PP EX- WORK'!K83</f>
        <v>135372</v>
      </c>
      <c r="C56" s="33">
        <v>1100</v>
      </c>
      <c r="D56" s="33">
        <f t="shared" si="8"/>
        <v>3564</v>
      </c>
      <c r="E56" s="33">
        <f t="shared" si="7"/>
        <v>137836</v>
      </c>
      <c r="F56" s="33">
        <f t="shared" si="5"/>
        <v>24810.48</v>
      </c>
      <c r="G56" s="34">
        <f t="shared" si="2"/>
        <v>162646.48000000001</v>
      </c>
      <c r="H56" s="35"/>
      <c r="I56" s="13"/>
    </row>
    <row r="57" spans="1:9" x14ac:dyDescent="0.25">
      <c r="A57" s="12" t="s">
        <v>118</v>
      </c>
      <c r="B57" s="33">
        <f>+'[1]PP EX- WORK'!M83</f>
        <v>138372</v>
      </c>
      <c r="C57" s="33">
        <v>1100</v>
      </c>
      <c r="D57" s="33">
        <f t="shared" si="8"/>
        <v>3564</v>
      </c>
      <c r="E57" s="33">
        <f t="shared" si="7"/>
        <v>140836</v>
      </c>
      <c r="F57" s="33">
        <f t="shared" si="5"/>
        <v>25350.48</v>
      </c>
      <c r="G57" s="34">
        <f t="shared" si="2"/>
        <v>166186.48000000001</v>
      </c>
      <c r="H57" s="35"/>
      <c r="I57" s="13"/>
    </row>
    <row r="58" spans="1:9" x14ac:dyDescent="0.25">
      <c r="A58" s="41" t="s">
        <v>119</v>
      </c>
      <c r="B58" s="33">
        <f>+'[1]PP EX- WORK'!L83</f>
        <v>137395</v>
      </c>
      <c r="C58" s="33">
        <v>1100</v>
      </c>
      <c r="D58" s="33">
        <f t="shared" si="8"/>
        <v>3564</v>
      </c>
      <c r="E58" s="33">
        <f t="shared" si="7"/>
        <v>139859</v>
      </c>
      <c r="F58" s="33">
        <f t="shared" si="5"/>
        <v>25174.62</v>
      </c>
      <c r="G58" s="34">
        <f t="shared" si="2"/>
        <v>165033.62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131139</v>
      </c>
      <c r="C60" s="33">
        <v>1100</v>
      </c>
      <c r="D60" s="33">
        <f>+D58</f>
        <v>3564</v>
      </c>
      <c r="E60" s="33">
        <f t="shared" ref="E60:E68" si="9">+B60-C60+D60</f>
        <v>133603</v>
      </c>
      <c r="F60" s="33">
        <f t="shared" si="5"/>
        <v>24048.54</v>
      </c>
      <c r="G60" s="34">
        <f t="shared" si="2"/>
        <v>157651.54</v>
      </c>
      <c r="H60" s="35"/>
      <c r="I60" s="13"/>
    </row>
    <row r="61" spans="1:9" x14ac:dyDescent="0.25">
      <c r="A61" s="12" t="s">
        <v>121</v>
      </c>
      <c r="B61" s="33">
        <f>+'[1]LL Ex-Works &amp; STP'!B83</f>
        <v>130139</v>
      </c>
      <c r="C61" s="33">
        <v>1100</v>
      </c>
      <c r="D61" s="33">
        <f>+D60</f>
        <v>3564</v>
      </c>
      <c r="E61" s="33">
        <f t="shared" si="9"/>
        <v>132603</v>
      </c>
      <c r="F61" s="33">
        <f t="shared" si="5"/>
        <v>23868.54</v>
      </c>
      <c r="G61" s="34">
        <f t="shared" si="2"/>
        <v>156471.54</v>
      </c>
      <c r="H61" s="35"/>
      <c r="I61" s="13"/>
    </row>
    <row r="62" spans="1:9" x14ac:dyDescent="0.25">
      <c r="A62" s="12" t="s">
        <v>122</v>
      </c>
      <c r="B62" s="33">
        <f>+'[1]LL Ex-Works &amp; STP'!B83</f>
        <v>130139</v>
      </c>
      <c r="C62" s="33">
        <v>1100</v>
      </c>
      <c r="D62" s="33">
        <f t="shared" ref="D62:D68" si="10">+D61</f>
        <v>3564</v>
      </c>
      <c r="E62" s="33">
        <f t="shared" si="9"/>
        <v>132603</v>
      </c>
      <c r="F62" s="33">
        <f t="shared" si="5"/>
        <v>23868.54</v>
      </c>
      <c r="G62" s="34">
        <f t="shared" si="2"/>
        <v>156471.54</v>
      </c>
      <c r="H62" s="35"/>
      <c r="I62" s="13"/>
    </row>
    <row r="63" spans="1:9" x14ac:dyDescent="0.25">
      <c r="A63" s="12" t="s">
        <v>123</v>
      </c>
      <c r="B63" s="33">
        <f>+'[1]LL Ex-Works &amp; STP'!D83</f>
        <v>140229</v>
      </c>
      <c r="C63" s="33">
        <v>1100</v>
      </c>
      <c r="D63" s="33">
        <f t="shared" si="10"/>
        <v>3564</v>
      </c>
      <c r="E63" s="33">
        <f t="shared" si="9"/>
        <v>142693</v>
      </c>
      <c r="F63" s="33">
        <f t="shared" si="5"/>
        <v>25684.739999999998</v>
      </c>
      <c r="G63" s="34">
        <f t="shared" si="2"/>
        <v>168377.74</v>
      </c>
      <c r="H63" s="35"/>
      <c r="I63" s="13"/>
    </row>
    <row r="64" spans="1:9" x14ac:dyDescent="0.25">
      <c r="A64" s="12" t="s">
        <v>124</v>
      </c>
      <c r="B64" s="33">
        <f>+'[1]LL Ex-Works &amp; STP'!E83</f>
        <v>142229</v>
      </c>
      <c r="C64" s="33">
        <v>1100</v>
      </c>
      <c r="D64" s="33">
        <f t="shared" si="10"/>
        <v>3564</v>
      </c>
      <c r="E64" s="33">
        <f t="shared" si="9"/>
        <v>144693</v>
      </c>
      <c r="F64" s="33">
        <f t="shared" si="5"/>
        <v>26044.739999999998</v>
      </c>
      <c r="G64" s="34">
        <f t="shared" si="2"/>
        <v>170737.74</v>
      </c>
      <c r="H64" s="35"/>
      <c r="I64" s="13"/>
    </row>
    <row r="65" spans="1:9" x14ac:dyDescent="0.25">
      <c r="A65" s="12" t="s">
        <v>125</v>
      </c>
      <c r="B65" s="33">
        <f>+'[1]LL Ex-Works &amp; STP'!F83</f>
        <v>143545</v>
      </c>
      <c r="C65" s="33">
        <v>1100</v>
      </c>
      <c r="D65" s="33">
        <f t="shared" si="10"/>
        <v>3564</v>
      </c>
      <c r="E65" s="33">
        <f t="shared" si="9"/>
        <v>146009</v>
      </c>
      <c r="F65" s="33">
        <f t="shared" si="5"/>
        <v>26281.62</v>
      </c>
      <c r="G65" s="34">
        <f t="shared" si="2"/>
        <v>172290.62</v>
      </c>
      <c r="H65" s="35"/>
      <c r="I65" s="13"/>
    </row>
    <row r="66" spans="1:9" x14ac:dyDescent="0.25">
      <c r="A66" s="12" t="s">
        <v>126</v>
      </c>
      <c r="B66" s="33">
        <f>+'[1]LL Ex-Works &amp; STP'!B83-3000</f>
        <v>127139</v>
      </c>
      <c r="C66" s="33">
        <v>1100</v>
      </c>
      <c r="D66" s="33">
        <f t="shared" si="10"/>
        <v>3564</v>
      </c>
      <c r="E66" s="33">
        <f t="shared" si="9"/>
        <v>129603</v>
      </c>
      <c r="F66" s="33">
        <f t="shared" si="5"/>
        <v>23328.54</v>
      </c>
      <c r="G66" s="34">
        <f t="shared" si="2"/>
        <v>152931.54</v>
      </c>
      <c r="H66" s="35"/>
      <c r="I66" s="13"/>
    </row>
    <row r="67" spans="1:9" x14ac:dyDescent="0.25">
      <c r="A67" s="12" t="s">
        <v>127</v>
      </c>
      <c r="B67" s="33">
        <f>+'[1]LL Ex-Works &amp; STP'!H83</f>
        <v>128139</v>
      </c>
      <c r="C67" s="33">
        <v>1100</v>
      </c>
      <c r="D67" s="33">
        <f t="shared" si="10"/>
        <v>3564</v>
      </c>
      <c r="E67" s="33">
        <f t="shared" si="9"/>
        <v>130603</v>
      </c>
      <c r="F67" s="33">
        <f t="shared" si="5"/>
        <v>23508.54</v>
      </c>
      <c r="G67" s="34">
        <f t="shared" si="2"/>
        <v>154111.54</v>
      </c>
      <c r="H67" s="35"/>
      <c r="I67" s="13"/>
    </row>
    <row r="68" spans="1:9" x14ac:dyDescent="0.25">
      <c r="A68" s="12" t="s">
        <v>128</v>
      </c>
      <c r="B68" s="33">
        <f>+'[1]LL Ex-Works &amp; STP'!I83</f>
        <v>128139</v>
      </c>
      <c r="C68" s="33">
        <v>1100</v>
      </c>
      <c r="D68" s="33">
        <f t="shared" si="10"/>
        <v>3564</v>
      </c>
      <c r="E68" s="33">
        <f t="shared" si="9"/>
        <v>130603</v>
      </c>
      <c r="F68" s="33">
        <f t="shared" si="5"/>
        <v>23508.54</v>
      </c>
      <c r="G68" s="34">
        <f t="shared" si="2"/>
        <v>154111.54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4" sqref="I14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9" t="s">
        <v>2</v>
      </c>
      <c r="B3" s="79"/>
      <c r="C3" s="79"/>
      <c r="D3" s="79"/>
      <c r="E3" s="79"/>
      <c r="F3" s="79"/>
      <c r="G3" s="49"/>
      <c r="H3" s="49"/>
      <c r="I3" s="50"/>
      <c r="J3" s="13"/>
    </row>
    <row r="4" spans="1:10" x14ac:dyDescent="0.25">
      <c r="A4" s="79" t="s">
        <v>169</v>
      </c>
      <c r="B4" s="79"/>
      <c r="C4" s="79"/>
      <c r="D4" s="79"/>
      <c r="E4" s="79"/>
      <c r="F4" s="79"/>
      <c r="G4" s="49"/>
      <c r="H4" s="49"/>
      <c r="I4" s="51"/>
      <c r="J4" s="13"/>
    </row>
    <row r="5" spans="1:10" x14ac:dyDescent="0.25">
      <c r="A5" s="79" t="s">
        <v>170</v>
      </c>
      <c r="B5" s="79"/>
      <c r="C5" s="79"/>
      <c r="D5" s="79"/>
      <c r="E5" s="79"/>
      <c r="F5" s="79"/>
      <c r="G5" s="79"/>
      <c r="H5" s="79"/>
      <c r="I5" s="52"/>
      <c r="J5" s="13"/>
    </row>
    <row r="6" spans="1:10" x14ac:dyDescent="0.25">
      <c r="A6" s="79" t="s">
        <v>76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Ex-Works'!R73</f>
        <v>136060</v>
      </c>
      <c r="C10" s="33">
        <v>1100</v>
      </c>
      <c r="D10" s="33">
        <f t="shared" ref="D10:D33" si="0">+B10-C10</f>
        <v>134960</v>
      </c>
      <c r="E10" s="80" t="s">
        <v>173</v>
      </c>
      <c r="F10" s="78"/>
      <c r="G10" s="78"/>
      <c r="H10" s="13"/>
      <c r="I10" s="13"/>
      <c r="J10" s="13"/>
    </row>
    <row r="11" spans="1:10" x14ac:dyDescent="0.25">
      <c r="A11" s="12" t="s">
        <v>15</v>
      </c>
      <c r="B11" s="32">
        <f>+'[1]HD Ex-Works'!S73</f>
        <v>138060</v>
      </c>
      <c r="C11" s="33">
        <v>1100</v>
      </c>
      <c r="D11" s="33">
        <f t="shared" si="0"/>
        <v>136960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Ex-Works'!T73</f>
        <v>146751</v>
      </c>
      <c r="C12" s="33">
        <v>1100</v>
      </c>
      <c r="D12" s="33">
        <f>+B12-C12</f>
        <v>145651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Ex-Works'!U73</f>
        <v>146751</v>
      </c>
      <c r="C13" s="33">
        <v>1100</v>
      </c>
      <c r="D13" s="33">
        <f t="shared" si="0"/>
        <v>145651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Ex-Works'!M73</f>
        <v>149251</v>
      </c>
      <c r="C14" s="33">
        <v>1100</v>
      </c>
      <c r="D14" s="33">
        <f>+B14-C14</f>
        <v>148151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Ex-Works'!N73</f>
        <v>149251</v>
      </c>
      <c r="C15" s="33">
        <v>1100</v>
      </c>
      <c r="D15" s="33">
        <f>+B15-C15</f>
        <v>148151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Ex-Works'!Q73</f>
        <v>137085</v>
      </c>
      <c r="C16" s="33">
        <v>1100</v>
      </c>
      <c r="D16" s="33">
        <f t="shared" si="0"/>
        <v>135985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Ex-Works'!C73</f>
        <v>147710</v>
      </c>
      <c r="C17" s="33">
        <v>1100</v>
      </c>
      <c r="D17" s="33">
        <f t="shared" si="0"/>
        <v>146610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Ex-Works'!D73</f>
        <v>146460</v>
      </c>
      <c r="C18" s="33">
        <v>1100</v>
      </c>
      <c r="D18" s="33">
        <f t="shared" si="0"/>
        <v>145360</v>
      </c>
      <c r="E18" s="57" t="s">
        <v>178</v>
      </c>
      <c r="F18" s="58">
        <f>+[1]FREIGHT!I193</f>
        <v>3745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Ex-Works'!B73</f>
        <v>145960</v>
      </c>
      <c r="C19" s="33">
        <v>1100</v>
      </c>
      <c r="D19" s="33">
        <f t="shared" si="0"/>
        <v>144860</v>
      </c>
      <c r="E19" s="57" t="s">
        <v>179</v>
      </c>
      <c r="F19" s="58">
        <f>+[1]FREIGHT!I198</f>
        <v>3581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Ex-Works'!E73</f>
        <v>147851</v>
      </c>
      <c r="C20" s="33">
        <v>1100</v>
      </c>
      <c r="D20" s="33">
        <f t="shared" si="0"/>
        <v>146751</v>
      </c>
      <c r="E20" s="57" t="s">
        <v>180</v>
      </c>
      <c r="F20" s="59">
        <f>+[1]FREIGHT!I199</f>
        <v>4059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Ex-Works'!F73</f>
        <v>148063</v>
      </c>
      <c r="C21" s="33">
        <v>1100</v>
      </c>
      <c r="D21" s="33">
        <f t="shared" si="0"/>
        <v>146963</v>
      </c>
      <c r="E21" s="57" t="s">
        <v>181</v>
      </c>
      <c r="F21" s="59">
        <f>+[1]FREIGHT!I203</f>
        <v>3928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Ex-Works'!W73-3000</f>
        <v>139790</v>
      </c>
      <c r="C22" s="33">
        <v>1100</v>
      </c>
      <c r="D22" s="33">
        <f t="shared" si="0"/>
        <v>138690</v>
      </c>
      <c r="E22" s="57" t="s">
        <v>182</v>
      </c>
      <c r="F22" s="59">
        <f>+[1]FREIGHT!I204</f>
        <v>3886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Ex-Works'!W73</f>
        <v>142790</v>
      </c>
      <c r="C23" s="33">
        <v>1100</v>
      </c>
      <c r="D23" s="33">
        <f t="shared" si="0"/>
        <v>141690</v>
      </c>
      <c r="E23" s="57" t="s">
        <v>183</v>
      </c>
      <c r="F23" s="59">
        <f>+[1]FREIGHT!I205</f>
        <v>3991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Ex-Works'!X73</f>
        <v>142790</v>
      </c>
      <c r="C24" s="33">
        <v>1100</v>
      </c>
      <c r="D24" s="33">
        <f t="shared" si="0"/>
        <v>141690</v>
      </c>
      <c r="E24" s="57" t="s">
        <v>184</v>
      </c>
      <c r="F24" s="59">
        <f>+[1]FREIGHT!I206</f>
        <v>3902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Ex-Works'!J73</f>
        <v>137908</v>
      </c>
      <c r="C25" s="33">
        <v>1100</v>
      </c>
      <c r="D25" s="33">
        <f t="shared" si="0"/>
        <v>136808</v>
      </c>
      <c r="E25" s="57" t="s">
        <v>185</v>
      </c>
      <c r="F25" s="58">
        <f>+[1]FREIGHT!I209</f>
        <v>3721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Ex-Works'!H73</f>
        <v>137173</v>
      </c>
      <c r="C26" s="33">
        <v>1100</v>
      </c>
      <c r="D26" s="33">
        <f t="shared" si="0"/>
        <v>136073</v>
      </c>
      <c r="E26" s="57" t="s">
        <v>186</v>
      </c>
      <c r="F26" s="58">
        <f>+[1]FREIGHT!I210</f>
        <v>4084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Ex-Works'!G73</f>
        <v>137923</v>
      </c>
      <c r="C27" s="33">
        <v>1100</v>
      </c>
      <c r="D27" s="33">
        <f t="shared" si="0"/>
        <v>136823</v>
      </c>
      <c r="E27" s="57" t="s">
        <v>187</v>
      </c>
      <c r="F27" s="58">
        <f>+[1]FREIGHT!I217</f>
        <v>3713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Ex-Works'!I73</f>
        <v>135908</v>
      </c>
      <c r="C28" s="33">
        <v>1100</v>
      </c>
      <c r="D28" s="33">
        <f t="shared" si="0"/>
        <v>134808</v>
      </c>
      <c r="E28" s="57" t="s">
        <v>188</v>
      </c>
      <c r="F28" s="58">
        <f>+[1]FREIGHT!I218</f>
        <v>3531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Ex-Works'!Y73</f>
        <v>140790</v>
      </c>
      <c r="C29" s="33">
        <v>1100</v>
      </c>
      <c r="D29" s="33">
        <f t="shared" si="0"/>
        <v>139690</v>
      </c>
      <c r="E29" s="57" t="s">
        <v>189</v>
      </c>
      <c r="F29" s="58">
        <f>+[1]FREIGHT!I219</f>
        <v>3828</v>
      </c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Ex-Works'!Z73</f>
        <v>138790</v>
      </c>
      <c r="C30" s="33">
        <v>1100</v>
      </c>
      <c r="D30" s="33">
        <f t="shared" si="0"/>
        <v>137690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Ex-Works'!AA73</f>
        <v>131585</v>
      </c>
      <c r="C31" s="33">
        <v>1100</v>
      </c>
      <c r="D31" s="33">
        <f t="shared" si="0"/>
        <v>130485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Ex-Works'!AB73</f>
        <v>145063</v>
      </c>
      <c r="C32" s="33">
        <v>1100</v>
      </c>
      <c r="D32" s="33">
        <f t="shared" si="0"/>
        <v>143963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Ex-Works'!AC73</f>
        <v>142960</v>
      </c>
      <c r="C33" s="33">
        <v>1100</v>
      </c>
      <c r="D33" s="33">
        <f t="shared" si="0"/>
        <v>141860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WORK'!G70</f>
        <v>132838</v>
      </c>
      <c r="C35" s="33">
        <v>1100</v>
      </c>
      <c r="D35" s="33">
        <f t="shared" ref="D35:D43" si="1">+B35-C35</f>
        <v>131738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WORK'!E70</f>
        <v>127648</v>
      </c>
      <c r="C36" s="33">
        <v>1100</v>
      </c>
      <c r="D36" s="33">
        <f t="shared" si="1"/>
        <v>126548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WORK'!B70</f>
        <v>126628</v>
      </c>
      <c r="C37" s="33">
        <v>1100</v>
      </c>
      <c r="D37" s="33">
        <f t="shared" si="1"/>
        <v>125528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WORK'!F70</f>
        <v>128148</v>
      </c>
      <c r="C38" s="33">
        <v>1100</v>
      </c>
      <c r="D38" s="33">
        <f t="shared" si="1"/>
        <v>127048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WORK'!X70</f>
        <v>122628</v>
      </c>
      <c r="C39" s="33">
        <v>1100</v>
      </c>
      <c r="D39" s="33">
        <f t="shared" si="1"/>
        <v>121528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WORK'!C70</f>
        <v>126128</v>
      </c>
      <c r="C40" s="33">
        <v>1100</v>
      </c>
      <c r="D40" s="33">
        <f t="shared" si="1"/>
        <v>125028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WORK'!D70</f>
        <v>126648</v>
      </c>
      <c r="C41" s="33">
        <v>1100</v>
      </c>
      <c r="D41" s="33">
        <f t="shared" si="1"/>
        <v>125548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WORK'!H70</f>
        <v>132438</v>
      </c>
      <c r="C42" s="33">
        <v>1100</v>
      </c>
      <c r="D42" s="33">
        <f t="shared" si="1"/>
        <v>131338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WORK'!AA70</f>
        <v>124628</v>
      </c>
      <c r="C43" s="33">
        <v>1100</v>
      </c>
      <c r="D43" s="33">
        <f t="shared" si="1"/>
        <v>123528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WORK'!R70</f>
        <v>135746</v>
      </c>
      <c r="C45" s="33">
        <v>1100</v>
      </c>
      <c r="D45" s="33">
        <f t="shared" ref="D45:D58" si="2">+B45-C45</f>
        <v>134646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WORK'!P70</f>
        <v>135646</v>
      </c>
      <c r="C46" s="33">
        <v>1100</v>
      </c>
      <c r="D46" s="33">
        <f>+B46-C46</f>
        <v>134546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WORK'!Z70</f>
        <v>126396</v>
      </c>
      <c r="C47" s="33">
        <v>1100</v>
      </c>
      <c r="D47" s="33">
        <f t="shared" si="2"/>
        <v>125296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WORK'!Q70</f>
        <v>134196</v>
      </c>
      <c r="C48" s="33">
        <v>1100</v>
      </c>
      <c r="D48" s="33">
        <f t="shared" si="2"/>
        <v>133096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WORK'!S70</f>
        <v>132396</v>
      </c>
      <c r="C49" s="33">
        <v>1100</v>
      </c>
      <c r="D49" s="33">
        <f t="shared" si="2"/>
        <v>131296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WORK'!T70</f>
        <v>132928</v>
      </c>
      <c r="C50" s="33">
        <v>1100</v>
      </c>
      <c r="D50" s="33">
        <f t="shared" si="2"/>
        <v>131828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WORK'!U70</f>
        <v>134778</v>
      </c>
      <c r="C51" s="33">
        <v>1100</v>
      </c>
      <c r="D51" s="33">
        <f t="shared" si="2"/>
        <v>133678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WORK'!V70</f>
        <v>133896</v>
      </c>
      <c r="C52" s="33">
        <v>1100</v>
      </c>
      <c r="D52" s="33">
        <f t="shared" si="2"/>
        <v>132796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WORK'!W70</f>
        <v>133896</v>
      </c>
      <c r="C53" s="33">
        <v>1100</v>
      </c>
      <c r="D53" s="33">
        <f t="shared" si="2"/>
        <v>132796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WORK'!N70</f>
        <v>132396</v>
      </c>
      <c r="C54" s="33">
        <v>1100</v>
      </c>
      <c r="D54" s="33">
        <f t="shared" si="2"/>
        <v>131296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WORK'!O70</f>
        <v>131896</v>
      </c>
      <c r="C55" s="33">
        <v>1100</v>
      </c>
      <c r="D55" s="33">
        <f t="shared" si="2"/>
        <v>130796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WORK'!K70</f>
        <v>135405</v>
      </c>
      <c r="C56" s="33">
        <v>1100</v>
      </c>
      <c r="D56" s="33">
        <f t="shared" si="2"/>
        <v>134305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WORK'!M70</f>
        <v>138405</v>
      </c>
      <c r="C57" s="33">
        <v>1100</v>
      </c>
      <c r="D57" s="33">
        <f t="shared" si="2"/>
        <v>137305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WORK'!L70</f>
        <v>137246</v>
      </c>
      <c r="C58" s="33">
        <v>1100</v>
      </c>
      <c r="D58" s="33">
        <f t="shared" si="2"/>
        <v>136146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STP'!C70</f>
        <v>130601</v>
      </c>
      <c r="C60" s="33">
        <v>1100</v>
      </c>
      <c r="D60" s="33">
        <f t="shared" ref="D60:D68" si="3">+B60-C60</f>
        <v>129501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STP'!B70</f>
        <v>129601</v>
      </c>
      <c r="C61" s="33">
        <v>1100</v>
      </c>
      <c r="D61" s="33">
        <f t="shared" si="3"/>
        <v>128501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STP'!B70</f>
        <v>129601</v>
      </c>
      <c r="C62" s="33">
        <v>1100</v>
      </c>
      <c r="D62" s="33">
        <f t="shared" si="3"/>
        <v>128501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STP'!D70</f>
        <v>139691</v>
      </c>
      <c r="C63" s="33">
        <v>1100</v>
      </c>
      <c r="D63" s="33">
        <f t="shared" si="3"/>
        <v>138591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STP'!E70</f>
        <v>141691</v>
      </c>
      <c r="C64" s="33">
        <v>1100</v>
      </c>
      <c r="D64" s="33">
        <f t="shared" si="3"/>
        <v>140591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STP'!F70</f>
        <v>143391</v>
      </c>
      <c r="C65" s="33">
        <v>1100</v>
      </c>
      <c r="D65" s="33">
        <f t="shared" si="3"/>
        <v>142291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STP'!B70-3000</f>
        <v>126601</v>
      </c>
      <c r="C66" s="33">
        <v>1100</v>
      </c>
      <c r="D66" s="33">
        <f t="shared" si="3"/>
        <v>125501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STP'!H70</f>
        <v>127601</v>
      </c>
      <c r="C67" s="33">
        <v>1100</v>
      </c>
      <c r="D67" s="33">
        <f t="shared" si="3"/>
        <v>126501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STP'!I70</f>
        <v>127601</v>
      </c>
      <c r="C68" s="33">
        <v>1100</v>
      </c>
      <c r="D68" s="33">
        <f t="shared" si="3"/>
        <v>126501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11">
    <mergeCell ref="A1:I1"/>
    <mergeCell ref="A2:I2"/>
    <mergeCell ref="A3:F3"/>
    <mergeCell ref="A4:F4"/>
    <mergeCell ref="A5:F5"/>
    <mergeCell ref="G5:H5"/>
    <mergeCell ref="A6:F6"/>
    <mergeCell ref="G6:H6"/>
    <mergeCell ref="A7:I7"/>
    <mergeCell ref="E10:G10"/>
    <mergeCell ref="B69:J69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9.28515625" customWidth="1"/>
    <col min="5" max="5" width="13.140625" customWidth="1"/>
    <col min="6" max="6" width="12.28515625" customWidth="1"/>
    <col min="7" max="7" width="15.7109375" customWidth="1"/>
    <col min="8" max="8" width="16" customWidth="1"/>
    <col min="9" max="9" width="18.7109375" customWidth="1"/>
    <col min="10" max="12" width="7.85546875" bestFit="1" customWidth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2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49"/>
      <c r="K3" s="49"/>
      <c r="L3" s="50"/>
    </row>
    <row r="4" spans="1:12" x14ac:dyDescent="0.25">
      <c r="A4" s="79" t="s">
        <v>169</v>
      </c>
      <c r="B4" s="79"/>
      <c r="C4" s="79"/>
      <c r="D4" s="79"/>
      <c r="E4" s="79"/>
      <c r="F4" s="79"/>
      <c r="G4" s="79"/>
      <c r="H4" s="79"/>
      <c r="I4" s="79"/>
      <c r="J4" s="49"/>
      <c r="K4" s="49"/>
      <c r="L4" s="51"/>
    </row>
    <row r="5" spans="1:12" x14ac:dyDescent="0.25">
      <c r="A5" s="79" t="s">
        <v>194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52"/>
    </row>
    <row r="6" spans="1:12" x14ac:dyDescent="0.25">
      <c r="A6" s="79" t="s">
        <v>76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13"/>
    </row>
    <row r="7" spans="1:12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x14ac:dyDescent="0.25">
      <c r="A8" s="1" t="s">
        <v>77</v>
      </c>
      <c r="B8" s="1" t="s">
        <v>78</v>
      </c>
      <c r="C8" s="1" t="s">
        <v>79</v>
      </c>
      <c r="D8" s="30" t="s">
        <v>80</v>
      </c>
      <c r="E8" s="30" t="s">
        <v>81</v>
      </c>
      <c r="F8" s="30" t="s">
        <v>82</v>
      </c>
      <c r="G8" s="30" t="s">
        <v>171</v>
      </c>
      <c r="H8" s="31"/>
      <c r="I8" s="13"/>
      <c r="J8" s="53"/>
      <c r="K8" s="13"/>
      <c r="L8" s="13"/>
    </row>
    <row r="9" spans="1:12" x14ac:dyDescent="0.25">
      <c r="A9" s="27" t="s">
        <v>12</v>
      </c>
      <c r="B9" s="28"/>
      <c r="C9" s="1" t="s">
        <v>84</v>
      </c>
      <c r="D9" s="30" t="s">
        <v>85</v>
      </c>
      <c r="E9" s="30" t="s">
        <v>78</v>
      </c>
      <c r="F9" s="64">
        <v>0.18</v>
      </c>
      <c r="G9" s="30" t="s">
        <v>172</v>
      </c>
      <c r="H9" s="31"/>
      <c r="I9" s="2"/>
      <c r="J9" s="14"/>
      <c r="K9" s="13"/>
      <c r="L9" s="13"/>
    </row>
    <row r="10" spans="1:12" x14ac:dyDescent="0.25">
      <c r="A10" s="12" t="s">
        <v>87</v>
      </c>
      <c r="B10" s="32">
        <f>+'[1]HD Ex-Works'!R73</f>
        <v>136060</v>
      </c>
      <c r="C10" s="33">
        <v>1100</v>
      </c>
      <c r="D10" s="33">
        <f>+[1]FREIGHT!I193</f>
        <v>3745</v>
      </c>
      <c r="E10" s="33">
        <f>+B10-C10+D10</f>
        <v>138705</v>
      </c>
      <c r="F10" s="33">
        <f>+E10*18%</f>
        <v>24966.899999999998</v>
      </c>
      <c r="G10" s="33">
        <f>+E10+F10</f>
        <v>163671.9</v>
      </c>
      <c r="H10" s="80" t="s">
        <v>173</v>
      </c>
      <c r="I10" s="78"/>
      <c r="J10" s="78"/>
      <c r="K10" s="13"/>
      <c r="L10" s="13"/>
    </row>
    <row r="11" spans="1:12" x14ac:dyDescent="0.25">
      <c r="A11" s="12" t="s">
        <v>15</v>
      </c>
      <c r="B11" s="32">
        <f>+'[1]HD Ex-Works'!S73</f>
        <v>138060</v>
      </c>
      <c r="C11" s="33">
        <v>1100</v>
      </c>
      <c r="D11" s="33">
        <f>+D10</f>
        <v>3745</v>
      </c>
      <c r="E11" s="33">
        <f t="shared" ref="E11:E33" si="0">+B11-C11+D11</f>
        <v>140705</v>
      </c>
      <c r="F11" s="33">
        <f t="shared" ref="F11:F33" si="1">+E11*18%</f>
        <v>25326.899999999998</v>
      </c>
      <c r="G11" s="33">
        <f t="shared" ref="G11:G33" si="2">+E11+F11</f>
        <v>166031.9</v>
      </c>
      <c r="H11" s="35"/>
      <c r="I11" s="40"/>
      <c r="J11" s="14"/>
      <c r="K11" s="13"/>
      <c r="L11" s="13"/>
    </row>
    <row r="12" spans="1:12" x14ac:dyDescent="0.25">
      <c r="A12" s="12" t="s">
        <v>88</v>
      </c>
      <c r="B12" s="32">
        <f>+'[1]HD Ex-Works'!T73</f>
        <v>146751</v>
      </c>
      <c r="C12" s="33">
        <v>1100</v>
      </c>
      <c r="D12" s="33">
        <f t="shared" ref="D12:D33" si="3">+D11</f>
        <v>3745</v>
      </c>
      <c r="E12" s="33">
        <f t="shared" si="0"/>
        <v>149396</v>
      </c>
      <c r="F12" s="33">
        <f t="shared" si="1"/>
        <v>26891.279999999999</v>
      </c>
      <c r="G12" s="33">
        <f t="shared" si="2"/>
        <v>176287.28</v>
      </c>
      <c r="H12" s="35"/>
      <c r="I12" s="40"/>
      <c r="J12" s="14"/>
      <c r="K12" s="13"/>
      <c r="L12" s="13"/>
    </row>
    <row r="13" spans="1:12" x14ac:dyDescent="0.25">
      <c r="A13" s="12" t="s">
        <v>89</v>
      </c>
      <c r="B13" s="32">
        <f>+'[1]HD Ex-Works'!U73</f>
        <v>146751</v>
      </c>
      <c r="C13" s="33">
        <v>1100</v>
      </c>
      <c r="D13" s="33">
        <f t="shared" si="3"/>
        <v>3745</v>
      </c>
      <c r="E13" s="33">
        <f t="shared" si="0"/>
        <v>149396</v>
      </c>
      <c r="F13" s="33">
        <f t="shared" si="1"/>
        <v>26891.279999999999</v>
      </c>
      <c r="G13" s="33">
        <f t="shared" si="2"/>
        <v>176287.28</v>
      </c>
      <c r="H13" s="40"/>
      <c r="I13" s="40"/>
      <c r="J13" s="14"/>
      <c r="K13" s="13"/>
      <c r="L13" s="13"/>
    </row>
    <row r="14" spans="1:12" x14ac:dyDescent="0.25">
      <c r="A14" s="12" t="s">
        <v>19</v>
      </c>
      <c r="B14" s="32">
        <f>+'[1]HD Ex-Works'!M73</f>
        <v>149251</v>
      </c>
      <c r="C14" s="33">
        <v>1100</v>
      </c>
      <c r="D14" s="33">
        <f t="shared" si="3"/>
        <v>3745</v>
      </c>
      <c r="E14" s="33">
        <f t="shared" si="0"/>
        <v>151896</v>
      </c>
      <c r="F14" s="33">
        <f t="shared" si="1"/>
        <v>27341.279999999999</v>
      </c>
      <c r="G14" s="33">
        <f t="shared" si="2"/>
        <v>179237.28</v>
      </c>
      <c r="H14" s="40"/>
      <c r="I14" s="40"/>
      <c r="J14" s="14"/>
      <c r="K14" s="13"/>
      <c r="L14" s="13"/>
    </row>
    <row r="15" spans="1:12" x14ac:dyDescent="0.25">
      <c r="A15" s="12" t="s">
        <v>20</v>
      </c>
      <c r="B15" s="32">
        <f>+'[1]HD Ex-Works'!N73</f>
        <v>149251</v>
      </c>
      <c r="C15" s="33">
        <v>1100</v>
      </c>
      <c r="D15" s="33">
        <f t="shared" si="3"/>
        <v>3745</v>
      </c>
      <c r="E15" s="33">
        <f t="shared" si="0"/>
        <v>151896</v>
      </c>
      <c r="F15" s="33">
        <f t="shared" si="1"/>
        <v>27341.279999999999</v>
      </c>
      <c r="G15" s="33">
        <f t="shared" si="2"/>
        <v>179237.28</v>
      </c>
      <c r="H15" s="40"/>
      <c r="I15" s="40"/>
      <c r="J15" s="14"/>
      <c r="K15" s="13"/>
      <c r="L15" s="13"/>
    </row>
    <row r="16" spans="1:12" x14ac:dyDescent="0.25">
      <c r="A16" s="12" t="s">
        <v>90</v>
      </c>
      <c r="B16" s="32">
        <f>+'[1]HD Ex-Works'!Q73</f>
        <v>137085</v>
      </c>
      <c r="C16" s="33">
        <v>1100</v>
      </c>
      <c r="D16" s="33">
        <f t="shared" si="3"/>
        <v>3745</v>
      </c>
      <c r="E16" s="33">
        <f t="shared" si="0"/>
        <v>139730</v>
      </c>
      <c r="F16" s="33">
        <f t="shared" si="1"/>
        <v>25151.399999999998</v>
      </c>
      <c r="G16" s="33">
        <f t="shared" si="2"/>
        <v>164881.4</v>
      </c>
      <c r="H16" s="2"/>
      <c r="I16" s="2"/>
      <c r="J16" s="2"/>
      <c r="K16" s="13"/>
      <c r="L16" s="13"/>
    </row>
    <row r="17" spans="1:12" x14ac:dyDescent="0.25">
      <c r="A17" s="12" t="s">
        <v>91</v>
      </c>
      <c r="B17" s="32">
        <f>+'[1]HD Ex-Works'!C73</f>
        <v>147710</v>
      </c>
      <c r="C17" s="33">
        <v>1100</v>
      </c>
      <c r="D17" s="33">
        <f t="shared" si="3"/>
        <v>3745</v>
      </c>
      <c r="E17" s="33">
        <f t="shared" si="0"/>
        <v>150355</v>
      </c>
      <c r="F17" s="33">
        <f t="shared" si="1"/>
        <v>27063.899999999998</v>
      </c>
      <c r="G17" s="33">
        <f t="shared" si="2"/>
        <v>177418.9</v>
      </c>
      <c r="H17" s="65"/>
      <c r="I17" s="2"/>
      <c r="J17" s="2"/>
      <c r="K17" s="13"/>
      <c r="L17" s="13"/>
    </row>
    <row r="18" spans="1:12" x14ac:dyDescent="0.25">
      <c r="A18" s="12" t="s">
        <v>92</v>
      </c>
      <c r="B18" s="32">
        <f>+'[1]HD Ex-Works'!D73</f>
        <v>146460</v>
      </c>
      <c r="C18" s="33">
        <v>1100</v>
      </c>
      <c r="D18" s="33">
        <f t="shared" si="3"/>
        <v>3745</v>
      </c>
      <c r="E18" s="33">
        <f t="shared" si="0"/>
        <v>149105</v>
      </c>
      <c r="F18" s="33">
        <f t="shared" si="1"/>
        <v>26838.899999999998</v>
      </c>
      <c r="G18" s="33">
        <f t="shared" si="2"/>
        <v>175943.9</v>
      </c>
      <c r="H18" s="65"/>
      <c r="I18" s="66"/>
      <c r="J18" s="65"/>
      <c r="K18" s="13"/>
      <c r="L18" s="13"/>
    </row>
    <row r="19" spans="1:12" x14ac:dyDescent="0.25">
      <c r="A19" s="12" t="s">
        <v>93</v>
      </c>
      <c r="B19" s="33">
        <f>+'[1]HD Ex-Works'!B73</f>
        <v>145960</v>
      </c>
      <c r="C19" s="33">
        <v>1100</v>
      </c>
      <c r="D19" s="33">
        <f t="shared" si="3"/>
        <v>3745</v>
      </c>
      <c r="E19" s="33">
        <f t="shared" si="0"/>
        <v>148605</v>
      </c>
      <c r="F19" s="33">
        <f t="shared" si="1"/>
        <v>26748.899999999998</v>
      </c>
      <c r="G19" s="33">
        <f t="shared" si="2"/>
        <v>175353.9</v>
      </c>
      <c r="H19" s="65"/>
      <c r="I19" s="66"/>
      <c r="J19" s="65"/>
      <c r="K19" s="13"/>
      <c r="L19" s="13"/>
    </row>
    <row r="20" spans="1:12" x14ac:dyDescent="0.25">
      <c r="A20" s="12" t="s">
        <v>94</v>
      </c>
      <c r="B20" s="33">
        <f>+'[1]HD Ex-Works'!E73</f>
        <v>147851</v>
      </c>
      <c r="C20" s="33">
        <v>1100</v>
      </c>
      <c r="D20" s="33">
        <f t="shared" si="3"/>
        <v>3745</v>
      </c>
      <c r="E20" s="33">
        <f t="shared" si="0"/>
        <v>150496</v>
      </c>
      <c r="F20" s="33">
        <f t="shared" si="1"/>
        <v>27089.279999999999</v>
      </c>
      <c r="G20" s="33">
        <f t="shared" si="2"/>
        <v>177585.28</v>
      </c>
      <c r="H20" s="65"/>
      <c r="I20" s="67"/>
      <c r="J20" s="2"/>
      <c r="K20" s="13"/>
      <c r="L20" s="13"/>
    </row>
    <row r="21" spans="1:12" x14ac:dyDescent="0.25">
      <c r="A21" s="12" t="s">
        <v>25</v>
      </c>
      <c r="B21" s="33">
        <f>+'[1]HD Ex-Works'!F73</f>
        <v>148063</v>
      </c>
      <c r="C21" s="33">
        <v>1100</v>
      </c>
      <c r="D21" s="33">
        <f t="shared" si="3"/>
        <v>3745</v>
      </c>
      <c r="E21" s="33">
        <f t="shared" si="0"/>
        <v>150708</v>
      </c>
      <c r="F21" s="33">
        <f t="shared" si="1"/>
        <v>27127.439999999999</v>
      </c>
      <c r="G21" s="33">
        <f t="shared" si="2"/>
        <v>177835.44</v>
      </c>
      <c r="H21" s="65"/>
      <c r="I21" s="67"/>
      <c r="J21" s="2"/>
      <c r="K21" s="13"/>
      <c r="L21" s="13"/>
    </row>
    <row r="22" spans="1:12" x14ac:dyDescent="0.25">
      <c r="A22" s="12" t="s">
        <v>95</v>
      </c>
      <c r="B22" s="33">
        <f>+'[1]HD Ex-Works'!W73-3000</f>
        <v>139790</v>
      </c>
      <c r="C22" s="33">
        <v>1100</v>
      </c>
      <c r="D22" s="33">
        <f t="shared" si="3"/>
        <v>3745</v>
      </c>
      <c r="E22" s="33">
        <f t="shared" si="0"/>
        <v>142435</v>
      </c>
      <c r="F22" s="33">
        <f t="shared" si="1"/>
        <v>25638.3</v>
      </c>
      <c r="G22" s="33">
        <f t="shared" si="2"/>
        <v>168073.3</v>
      </c>
      <c r="H22" s="65"/>
      <c r="I22" s="67"/>
      <c r="J22" s="2"/>
      <c r="K22" s="13"/>
      <c r="L22" s="13"/>
    </row>
    <row r="23" spans="1:12" x14ac:dyDescent="0.25">
      <c r="A23" s="12" t="s">
        <v>96</v>
      </c>
      <c r="B23" s="33">
        <f>+'[1]HD Ex-Works'!W73</f>
        <v>142790</v>
      </c>
      <c r="C23" s="33">
        <v>1100</v>
      </c>
      <c r="D23" s="33">
        <f t="shared" si="3"/>
        <v>3745</v>
      </c>
      <c r="E23" s="33">
        <f t="shared" si="0"/>
        <v>145435</v>
      </c>
      <c r="F23" s="33">
        <f t="shared" si="1"/>
        <v>26178.3</v>
      </c>
      <c r="G23" s="33">
        <f t="shared" si="2"/>
        <v>171613.3</v>
      </c>
      <c r="H23" s="65"/>
      <c r="I23" s="67"/>
      <c r="J23" s="68"/>
      <c r="K23" s="13"/>
      <c r="L23" s="13"/>
    </row>
    <row r="24" spans="1:12" x14ac:dyDescent="0.25">
      <c r="A24" s="12" t="s">
        <v>97</v>
      </c>
      <c r="B24" s="33">
        <f>+'[1]HD Ex-Works'!X73</f>
        <v>142790</v>
      </c>
      <c r="C24" s="33">
        <v>1100</v>
      </c>
      <c r="D24" s="33">
        <f t="shared" si="3"/>
        <v>3745</v>
      </c>
      <c r="E24" s="33">
        <f t="shared" si="0"/>
        <v>145435</v>
      </c>
      <c r="F24" s="33">
        <f t="shared" si="1"/>
        <v>26178.3</v>
      </c>
      <c r="G24" s="33">
        <f t="shared" si="2"/>
        <v>171613.3</v>
      </c>
      <c r="H24" s="65"/>
      <c r="I24" s="67"/>
      <c r="J24" s="68"/>
      <c r="K24" s="13"/>
      <c r="L24" s="13"/>
    </row>
    <row r="25" spans="1:12" x14ac:dyDescent="0.25">
      <c r="A25" s="12" t="s">
        <v>98</v>
      </c>
      <c r="B25" s="32">
        <f>+'[1]HD Ex-Works'!J73</f>
        <v>137908</v>
      </c>
      <c r="C25" s="33">
        <v>1100</v>
      </c>
      <c r="D25" s="33">
        <f t="shared" si="3"/>
        <v>3745</v>
      </c>
      <c r="E25" s="33">
        <f t="shared" si="0"/>
        <v>140553</v>
      </c>
      <c r="F25" s="33">
        <f t="shared" si="1"/>
        <v>25299.54</v>
      </c>
      <c r="G25" s="33">
        <f t="shared" si="2"/>
        <v>165852.54</v>
      </c>
      <c r="H25" s="65"/>
      <c r="I25" s="66"/>
      <c r="J25" s="2"/>
      <c r="K25" s="13"/>
      <c r="L25" s="13"/>
    </row>
    <row r="26" spans="1:12" x14ac:dyDescent="0.25">
      <c r="A26" s="12" t="s">
        <v>29</v>
      </c>
      <c r="B26" s="33">
        <f>+'[1]HD Ex-Works'!H73</f>
        <v>137173</v>
      </c>
      <c r="C26" s="33">
        <v>1100</v>
      </c>
      <c r="D26" s="33">
        <f t="shared" si="3"/>
        <v>3745</v>
      </c>
      <c r="E26" s="33">
        <f t="shared" si="0"/>
        <v>139818</v>
      </c>
      <c r="F26" s="33">
        <f t="shared" si="1"/>
        <v>25167.239999999998</v>
      </c>
      <c r="G26" s="33">
        <f t="shared" si="2"/>
        <v>164985.24</v>
      </c>
      <c r="H26" s="65"/>
      <c r="I26" s="66"/>
      <c r="J26" s="2"/>
      <c r="K26" s="13"/>
      <c r="L26" s="13"/>
    </row>
    <row r="27" spans="1:12" x14ac:dyDescent="0.25">
      <c r="A27" s="12" t="s">
        <v>31</v>
      </c>
      <c r="B27" s="33">
        <f>+'[1]HD Ex-Works'!G73</f>
        <v>137923</v>
      </c>
      <c r="C27" s="33">
        <v>1100</v>
      </c>
      <c r="D27" s="33">
        <f t="shared" si="3"/>
        <v>3745</v>
      </c>
      <c r="E27" s="33">
        <f t="shared" si="0"/>
        <v>140568</v>
      </c>
      <c r="F27" s="33">
        <f t="shared" si="1"/>
        <v>25302.239999999998</v>
      </c>
      <c r="G27" s="33">
        <f t="shared" si="2"/>
        <v>165870.24</v>
      </c>
      <c r="H27" s="65"/>
      <c r="I27" s="66"/>
      <c r="J27" s="2"/>
      <c r="K27" s="13"/>
      <c r="L27" s="13"/>
    </row>
    <row r="28" spans="1:12" x14ac:dyDescent="0.25">
      <c r="A28" s="12" t="s">
        <v>99</v>
      </c>
      <c r="B28" s="33">
        <f>+'[1]HD Ex-Works'!I73</f>
        <v>135908</v>
      </c>
      <c r="C28" s="33">
        <v>1100</v>
      </c>
      <c r="D28" s="33">
        <f t="shared" si="3"/>
        <v>3745</v>
      </c>
      <c r="E28" s="33">
        <f t="shared" si="0"/>
        <v>138553</v>
      </c>
      <c r="F28" s="33">
        <f t="shared" si="1"/>
        <v>24939.54</v>
      </c>
      <c r="G28" s="33">
        <f t="shared" si="2"/>
        <v>163492.54</v>
      </c>
      <c r="H28" s="65"/>
      <c r="I28" s="66"/>
      <c r="J28" s="2"/>
      <c r="K28" s="13"/>
      <c r="L28" s="13"/>
    </row>
    <row r="29" spans="1:12" x14ac:dyDescent="0.25">
      <c r="A29" s="12" t="s">
        <v>27</v>
      </c>
      <c r="B29" s="33">
        <f>+'[1]HD Ex-Works'!Y73</f>
        <v>140790</v>
      </c>
      <c r="C29" s="33">
        <v>1100</v>
      </c>
      <c r="D29" s="33">
        <f t="shared" si="3"/>
        <v>3745</v>
      </c>
      <c r="E29" s="33">
        <f t="shared" si="0"/>
        <v>143435</v>
      </c>
      <c r="F29" s="33">
        <f t="shared" si="1"/>
        <v>25818.3</v>
      </c>
      <c r="G29" s="33">
        <f t="shared" si="2"/>
        <v>169253.3</v>
      </c>
      <c r="H29" s="65"/>
      <c r="I29" s="66"/>
      <c r="J29" s="65"/>
      <c r="K29" s="13"/>
      <c r="L29" s="13"/>
    </row>
    <row r="30" spans="1:12" x14ac:dyDescent="0.25">
      <c r="A30" s="12" t="s">
        <v>100</v>
      </c>
      <c r="B30" s="33">
        <f>+'[1]HD Ex-Works'!Z73</f>
        <v>138790</v>
      </c>
      <c r="C30" s="33">
        <v>1100</v>
      </c>
      <c r="D30" s="33">
        <f t="shared" si="3"/>
        <v>3745</v>
      </c>
      <c r="E30" s="33">
        <f t="shared" si="0"/>
        <v>141435</v>
      </c>
      <c r="F30" s="33">
        <f t="shared" si="1"/>
        <v>25458.3</v>
      </c>
      <c r="G30" s="33">
        <f t="shared" si="2"/>
        <v>166893.29999999999</v>
      </c>
      <c r="H30" s="65"/>
      <c r="I30" s="65"/>
      <c r="J30" s="65"/>
      <c r="K30" s="13"/>
      <c r="L30" s="13"/>
    </row>
    <row r="31" spans="1:12" x14ac:dyDescent="0.25">
      <c r="A31" s="12" t="s">
        <v>101</v>
      </c>
      <c r="B31" s="33">
        <f>+'[1]HD Ex-Works'!AA73</f>
        <v>131585</v>
      </c>
      <c r="C31" s="33">
        <v>1100</v>
      </c>
      <c r="D31" s="33">
        <f t="shared" si="3"/>
        <v>3745</v>
      </c>
      <c r="E31" s="33">
        <f t="shared" si="0"/>
        <v>134230</v>
      </c>
      <c r="F31" s="33">
        <f t="shared" si="1"/>
        <v>24161.399999999998</v>
      </c>
      <c r="G31" s="33">
        <f t="shared" si="2"/>
        <v>158391.4</v>
      </c>
      <c r="H31" s="65"/>
      <c r="I31" s="65"/>
      <c r="J31" s="65"/>
      <c r="K31" s="13"/>
      <c r="L31" s="13"/>
    </row>
    <row r="32" spans="1:12" x14ac:dyDescent="0.25">
      <c r="A32" s="12" t="s">
        <v>102</v>
      </c>
      <c r="B32" s="33">
        <f>+'[1]HD Ex-Works'!AB73</f>
        <v>145063</v>
      </c>
      <c r="C32" s="33">
        <v>1100</v>
      </c>
      <c r="D32" s="33">
        <f t="shared" si="3"/>
        <v>3745</v>
      </c>
      <c r="E32" s="33">
        <f t="shared" si="0"/>
        <v>147708</v>
      </c>
      <c r="F32" s="33">
        <f t="shared" si="1"/>
        <v>26587.439999999999</v>
      </c>
      <c r="G32" s="33">
        <f t="shared" si="2"/>
        <v>174295.44</v>
      </c>
      <c r="H32" s="65"/>
      <c r="I32" s="65"/>
      <c r="J32" s="65"/>
      <c r="K32" s="13"/>
      <c r="L32" s="13"/>
    </row>
    <row r="33" spans="1:12" x14ac:dyDescent="0.25">
      <c r="A33" s="12" t="s">
        <v>103</v>
      </c>
      <c r="B33" s="33">
        <f>+'[1]HD Ex-Works'!AC73</f>
        <v>142960</v>
      </c>
      <c r="C33" s="33">
        <v>1100</v>
      </c>
      <c r="D33" s="33">
        <f t="shared" si="3"/>
        <v>3745</v>
      </c>
      <c r="E33" s="33">
        <f t="shared" si="0"/>
        <v>145605</v>
      </c>
      <c r="F33" s="33">
        <f t="shared" si="1"/>
        <v>26208.899999999998</v>
      </c>
      <c r="G33" s="33">
        <f t="shared" si="2"/>
        <v>171813.9</v>
      </c>
      <c r="H33" s="65"/>
      <c r="I33" s="65"/>
      <c r="J33" s="65"/>
      <c r="K33" s="13"/>
      <c r="L33" s="13"/>
    </row>
    <row r="34" spans="1:12" x14ac:dyDescent="0.25">
      <c r="A34" s="37" t="s">
        <v>33</v>
      </c>
      <c r="B34" s="33"/>
      <c r="C34" s="33"/>
      <c r="D34" s="33"/>
      <c r="E34" s="33"/>
      <c r="F34" s="33"/>
      <c r="G34" s="69"/>
      <c r="H34" s="65"/>
      <c r="I34" s="65"/>
      <c r="J34" s="65"/>
      <c r="K34" s="13"/>
      <c r="L34" s="13"/>
    </row>
    <row r="35" spans="1:12" x14ac:dyDescent="0.25">
      <c r="A35" s="12" t="s">
        <v>34</v>
      </c>
      <c r="B35" s="33">
        <f>+'[1]PP EX- WORK'!G70</f>
        <v>132838</v>
      </c>
      <c r="C35" s="33">
        <v>1100</v>
      </c>
      <c r="D35" s="33">
        <f>+D33</f>
        <v>3745</v>
      </c>
      <c r="E35" s="33">
        <f t="shared" ref="E35:E43" si="4">+B35-C35+D35</f>
        <v>135483</v>
      </c>
      <c r="F35" s="33">
        <f t="shared" ref="F35:F43" si="5">+E35*18%</f>
        <v>24386.94</v>
      </c>
      <c r="G35" s="33">
        <f t="shared" ref="G35:G43" si="6">+E35+F35</f>
        <v>159869.94</v>
      </c>
      <c r="H35" s="61"/>
      <c r="I35" s="65"/>
      <c r="J35" s="13"/>
      <c r="K35" s="13"/>
      <c r="L35" s="13"/>
    </row>
    <row r="36" spans="1:12" x14ac:dyDescent="0.25">
      <c r="A36" s="12" t="s">
        <v>104</v>
      </c>
      <c r="B36" s="33">
        <f>+'[1]PP EX- WORK'!E70</f>
        <v>127648</v>
      </c>
      <c r="C36" s="33">
        <v>1100</v>
      </c>
      <c r="D36" s="33">
        <f t="shared" ref="D36:D43" si="7">+D35</f>
        <v>3745</v>
      </c>
      <c r="E36" s="33">
        <f t="shared" si="4"/>
        <v>130293</v>
      </c>
      <c r="F36" s="33">
        <f t="shared" si="5"/>
        <v>23452.739999999998</v>
      </c>
      <c r="G36" s="33">
        <f t="shared" si="6"/>
        <v>153745.74</v>
      </c>
      <c r="H36" s="35"/>
      <c r="I36" s="40"/>
      <c r="J36" s="13"/>
      <c r="K36" s="13"/>
      <c r="L36" s="13"/>
    </row>
    <row r="37" spans="1:12" x14ac:dyDescent="0.25">
      <c r="A37" s="12" t="s">
        <v>105</v>
      </c>
      <c r="B37" s="33">
        <f>+'[1]PP EX- WORK'!B70</f>
        <v>126628</v>
      </c>
      <c r="C37" s="33">
        <v>1100</v>
      </c>
      <c r="D37" s="33">
        <f t="shared" si="7"/>
        <v>3745</v>
      </c>
      <c r="E37" s="33">
        <f t="shared" si="4"/>
        <v>129273</v>
      </c>
      <c r="F37" s="33">
        <f t="shared" si="5"/>
        <v>23269.14</v>
      </c>
      <c r="G37" s="33">
        <f t="shared" si="6"/>
        <v>152542.14000000001</v>
      </c>
      <c r="H37" s="35"/>
      <c r="I37" s="40"/>
      <c r="J37" s="13"/>
      <c r="K37" s="13"/>
      <c r="L37" s="13"/>
    </row>
    <row r="38" spans="1:12" x14ac:dyDescent="0.25">
      <c r="A38" s="12" t="s">
        <v>37</v>
      </c>
      <c r="B38" s="32">
        <f>+'[1]PP EX- WORK'!F70</f>
        <v>128148</v>
      </c>
      <c r="C38" s="33">
        <v>1100</v>
      </c>
      <c r="D38" s="33">
        <f t="shared" si="7"/>
        <v>3745</v>
      </c>
      <c r="E38" s="33">
        <f t="shared" si="4"/>
        <v>130793</v>
      </c>
      <c r="F38" s="33">
        <f t="shared" si="5"/>
        <v>23542.739999999998</v>
      </c>
      <c r="G38" s="33">
        <f t="shared" si="6"/>
        <v>154335.74</v>
      </c>
      <c r="H38" s="35"/>
      <c r="I38" s="40"/>
      <c r="J38" s="13"/>
      <c r="K38" s="13"/>
      <c r="L38" s="13"/>
    </row>
    <row r="39" spans="1:12" x14ac:dyDescent="0.25">
      <c r="A39" s="12" t="s">
        <v>191</v>
      </c>
      <c r="B39" s="33">
        <f>+'[1]PP EX- WORK'!X70</f>
        <v>122628</v>
      </c>
      <c r="C39" s="33">
        <v>1100</v>
      </c>
      <c r="D39" s="33">
        <f t="shared" si="7"/>
        <v>3745</v>
      </c>
      <c r="E39" s="33">
        <f t="shared" si="4"/>
        <v>125273</v>
      </c>
      <c r="F39" s="33">
        <f t="shared" si="5"/>
        <v>22549.14</v>
      </c>
      <c r="G39" s="33">
        <f t="shared" si="6"/>
        <v>147822.14000000001</v>
      </c>
      <c r="H39" s="35"/>
      <c r="I39" s="40"/>
      <c r="J39" s="13"/>
      <c r="K39" s="13"/>
      <c r="L39" s="13"/>
    </row>
    <row r="40" spans="1:12" x14ac:dyDescent="0.25">
      <c r="A40" s="12" t="s">
        <v>107</v>
      </c>
      <c r="B40" s="33">
        <f>+'[1]PP EX- WORK'!C70</f>
        <v>126128</v>
      </c>
      <c r="C40" s="33">
        <v>1100</v>
      </c>
      <c r="D40" s="33">
        <f t="shared" si="7"/>
        <v>3745</v>
      </c>
      <c r="E40" s="33">
        <f t="shared" si="4"/>
        <v>128773</v>
      </c>
      <c r="F40" s="33">
        <f t="shared" si="5"/>
        <v>23179.14</v>
      </c>
      <c r="G40" s="33">
        <f t="shared" si="6"/>
        <v>151952.14000000001</v>
      </c>
      <c r="H40" s="35"/>
      <c r="I40" s="40"/>
      <c r="J40" s="13"/>
      <c r="K40" s="13"/>
      <c r="L40" s="13"/>
    </row>
    <row r="41" spans="1:12" x14ac:dyDescent="0.25">
      <c r="A41" s="12" t="s">
        <v>108</v>
      </c>
      <c r="B41" s="33">
        <f>+'[1]PP EX- WORK'!D70</f>
        <v>126648</v>
      </c>
      <c r="C41" s="33">
        <v>1100</v>
      </c>
      <c r="D41" s="33">
        <f t="shared" si="7"/>
        <v>3745</v>
      </c>
      <c r="E41" s="33">
        <f t="shared" si="4"/>
        <v>129293</v>
      </c>
      <c r="F41" s="33">
        <f t="shared" si="5"/>
        <v>23272.739999999998</v>
      </c>
      <c r="G41" s="33">
        <f t="shared" si="6"/>
        <v>152565.74</v>
      </c>
      <c r="H41" s="35"/>
      <c r="I41" s="40"/>
      <c r="J41" s="13"/>
      <c r="K41" s="13"/>
      <c r="L41" s="13"/>
    </row>
    <row r="42" spans="1:12" x14ac:dyDescent="0.25">
      <c r="A42" s="12" t="s">
        <v>109</v>
      </c>
      <c r="B42" s="33">
        <f>+'[1]PP EX- WORK'!H70</f>
        <v>132438</v>
      </c>
      <c r="C42" s="33">
        <v>1100</v>
      </c>
      <c r="D42" s="33">
        <f t="shared" si="7"/>
        <v>3745</v>
      </c>
      <c r="E42" s="33">
        <f t="shared" si="4"/>
        <v>135083</v>
      </c>
      <c r="F42" s="33">
        <f t="shared" si="5"/>
        <v>24314.94</v>
      </c>
      <c r="G42" s="33">
        <f t="shared" si="6"/>
        <v>159397.94</v>
      </c>
      <c r="H42" s="35"/>
      <c r="I42" s="40"/>
      <c r="J42" s="13"/>
      <c r="K42" s="13"/>
      <c r="L42" s="13"/>
    </row>
    <row r="43" spans="1:12" x14ac:dyDescent="0.25">
      <c r="A43" s="12" t="s">
        <v>110</v>
      </c>
      <c r="B43" s="33">
        <f>+'[1]PP EX- WORK'!AA70</f>
        <v>124628</v>
      </c>
      <c r="C43" s="33">
        <v>1100</v>
      </c>
      <c r="D43" s="33">
        <f t="shared" si="7"/>
        <v>3745</v>
      </c>
      <c r="E43" s="33">
        <f t="shared" si="4"/>
        <v>127273</v>
      </c>
      <c r="F43" s="33">
        <f t="shared" si="5"/>
        <v>22909.14</v>
      </c>
      <c r="G43" s="33">
        <f t="shared" si="6"/>
        <v>150182.14000000001</v>
      </c>
      <c r="H43" s="35"/>
      <c r="I43" s="40"/>
      <c r="J43" s="13"/>
      <c r="K43" s="13"/>
      <c r="L43" s="13"/>
    </row>
    <row r="44" spans="1:12" x14ac:dyDescent="0.25">
      <c r="A44" s="37" t="s">
        <v>41</v>
      </c>
      <c r="B44" s="33"/>
      <c r="C44" s="33"/>
      <c r="D44" s="34"/>
      <c r="E44" s="34"/>
      <c r="F44" s="34"/>
      <c r="G44" s="34"/>
      <c r="H44" s="35"/>
      <c r="I44" s="40"/>
      <c r="J44" s="13"/>
      <c r="K44" s="13"/>
      <c r="L44" s="13"/>
    </row>
    <row r="45" spans="1:12" x14ac:dyDescent="0.25">
      <c r="A45" s="12" t="s">
        <v>111</v>
      </c>
      <c r="B45" s="33">
        <f>+'[1]PP EX- WORK'!R70</f>
        <v>135746</v>
      </c>
      <c r="C45" s="33">
        <v>1100</v>
      </c>
      <c r="D45" s="33">
        <f>+D43</f>
        <v>3745</v>
      </c>
      <c r="E45" s="33">
        <f t="shared" ref="E45:E58" si="8">+B45-C45+D45</f>
        <v>138391</v>
      </c>
      <c r="F45" s="33">
        <f t="shared" ref="F45:F58" si="9">+E45*18%</f>
        <v>24910.379999999997</v>
      </c>
      <c r="G45" s="33">
        <f t="shared" ref="G45:G58" si="10">+E45+F45</f>
        <v>163301.38</v>
      </c>
      <c r="H45" s="35"/>
      <c r="I45" s="40"/>
      <c r="J45" s="13"/>
      <c r="K45" s="13"/>
      <c r="L45" s="13"/>
    </row>
    <row r="46" spans="1:12" x14ac:dyDescent="0.25">
      <c r="A46" s="12" t="s">
        <v>112</v>
      </c>
      <c r="B46" s="33">
        <f>+'[1]PP EX- WORK'!P70</f>
        <v>135646</v>
      </c>
      <c r="C46" s="33">
        <v>1100</v>
      </c>
      <c r="D46" s="33">
        <f t="shared" ref="D46:D58" si="11">+D45</f>
        <v>3745</v>
      </c>
      <c r="E46" s="33">
        <f t="shared" si="8"/>
        <v>138291</v>
      </c>
      <c r="F46" s="33">
        <f t="shared" si="9"/>
        <v>24892.379999999997</v>
      </c>
      <c r="G46" s="33">
        <f t="shared" si="10"/>
        <v>163183.38</v>
      </c>
      <c r="H46" s="35"/>
      <c r="I46" s="40"/>
      <c r="J46" s="13"/>
      <c r="K46" s="13"/>
      <c r="L46" s="13"/>
    </row>
    <row r="47" spans="1:12" x14ac:dyDescent="0.25">
      <c r="A47" s="12" t="s">
        <v>113</v>
      </c>
      <c r="B47" s="33">
        <f>+'[1]PP EX- WORK'!Z70</f>
        <v>126396</v>
      </c>
      <c r="C47" s="33">
        <v>1100</v>
      </c>
      <c r="D47" s="33">
        <f t="shared" si="11"/>
        <v>3745</v>
      </c>
      <c r="E47" s="33">
        <f t="shared" si="8"/>
        <v>129041</v>
      </c>
      <c r="F47" s="33">
        <f t="shared" si="9"/>
        <v>23227.379999999997</v>
      </c>
      <c r="G47" s="33">
        <f t="shared" si="10"/>
        <v>152268.38</v>
      </c>
      <c r="H47" s="35"/>
      <c r="I47" s="40"/>
      <c r="J47" s="13"/>
      <c r="K47" s="13"/>
      <c r="L47" s="13"/>
    </row>
    <row r="48" spans="1:12" x14ac:dyDescent="0.25">
      <c r="A48" s="12" t="s">
        <v>51</v>
      </c>
      <c r="B48" s="33">
        <f>+'[1]PP EX- WORK'!Q70</f>
        <v>134196</v>
      </c>
      <c r="C48" s="33">
        <v>1100</v>
      </c>
      <c r="D48" s="33">
        <f t="shared" si="11"/>
        <v>3745</v>
      </c>
      <c r="E48" s="33">
        <f t="shared" si="8"/>
        <v>136841</v>
      </c>
      <c r="F48" s="33">
        <f t="shared" si="9"/>
        <v>24631.379999999997</v>
      </c>
      <c r="G48" s="33">
        <f t="shared" si="10"/>
        <v>161472.38</v>
      </c>
      <c r="H48" s="35"/>
      <c r="I48" s="40"/>
      <c r="J48" s="13"/>
      <c r="K48" s="13"/>
      <c r="L48" s="13"/>
    </row>
    <row r="49" spans="1:12" x14ac:dyDescent="0.25">
      <c r="A49" s="12" t="s">
        <v>114</v>
      </c>
      <c r="B49" s="33">
        <f>+'[1]PP EX- WORK'!S70</f>
        <v>132396</v>
      </c>
      <c r="C49" s="33">
        <v>1100</v>
      </c>
      <c r="D49" s="33">
        <f t="shared" si="11"/>
        <v>3745</v>
      </c>
      <c r="E49" s="33">
        <f t="shared" si="8"/>
        <v>135041</v>
      </c>
      <c r="F49" s="33">
        <f t="shared" si="9"/>
        <v>24307.379999999997</v>
      </c>
      <c r="G49" s="33">
        <f t="shared" si="10"/>
        <v>159348.38</v>
      </c>
      <c r="H49" s="35"/>
      <c r="I49" s="40"/>
      <c r="J49" s="13"/>
      <c r="K49" s="13"/>
      <c r="L49" s="13"/>
    </row>
    <row r="50" spans="1:12" x14ac:dyDescent="0.25">
      <c r="A50" s="12" t="s">
        <v>43</v>
      </c>
      <c r="B50" s="33">
        <f>+'[1]PP EX- WORK'!T70</f>
        <v>132928</v>
      </c>
      <c r="C50" s="33">
        <v>1100</v>
      </c>
      <c r="D50" s="33">
        <f t="shared" si="11"/>
        <v>3745</v>
      </c>
      <c r="E50" s="33">
        <f t="shared" si="8"/>
        <v>135573</v>
      </c>
      <c r="F50" s="33">
        <f t="shared" si="9"/>
        <v>24403.14</v>
      </c>
      <c r="G50" s="33">
        <f t="shared" si="10"/>
        <v>159976.14000000001</v>
      </c>
      <c r="H50" s="35"/>
      <c r="I50" s="40"/>
      <c r="J50" s="13"/>
      <c r="K50" s="13"/>
      <c r="L50" s="13"/>
    </row>
    <row r="51" spans="1:12" x14ac:dyDescent="0.25">
      <c r="A51" s="12" t="s">
        <v>44</v>
      </c>
      <c r="B51" s="33">
        <f>+'[1]PP EX- WORK'!U70</f>
        <v>134778</v>
      </c>
      <c r="C51" s="33">
        <v>1100</v>
      </c>
      <c r="D51" s="33">
        <f t="shared" si="11"/>
        <v>3745</v>
      </c>
      <c r="E51" s="33">
        <f t="shared" si="8"/>
        <v>137423</v>
      </c>
      <c r="F51" s="33">
        <f t="shared" si="9"/>
        <v>24736.14</v>
      </c>
      <c r="G51" s="33">
        <f t="shared" si="10"/>
        <v>162159.14000000001</v>
      </c>
      <c r="H51" s="35"/>
      <c r="I51" s="40"/>
      <c r="J51" s="13"/>
      <c r="K51" s="13"/>
      <c r="L51" s="13"/>
    </row>
    <row r="52" spans="1:12" x14ac:dyDescent="0.25">
      <c r="A52" s="12" t="s">
        <v>45</v>
      </c>
      <c r="B52" s="33">
        <f>+'[1]PP EX- WORK'!V70</f>
        <v>133896</v>
      </c>
      <c r="C52" s="33">
        <v>1100</v>
      </c>
      <c r="D52" s="33">
        <f t="shared" si="11"/>
        <v>3745</v>
      </c>
      <c r="E52" s="33">
        <f t="shared" si="8"/>
        <v>136541</v>
      </c>
      <c r="F52" s="33">
        <f t="shared" si="9"/>
        <v>24577.379999999997</v>
      </c>
      <c r="G52" s="33">
        <f t="shared" si="10"/>
        <v>161118.38</v>
      </c>
      <c r="H52" s="35"/>
      <c r="I52" s="40"/>
      <c r="J52" s="13"/>
      <c r="K52" s="13"/>
      <c r="L52" s="13"/>
    </row>
    <row r="53" spans="1:12" x14ac:dyDescent="0.25">
      <c r="A53" s="12" t="s">
        <v>46</v>
      </c>
      <c r="B53" s="33">
        <f>+'[1]PP EX- WORK'!W70</f>
        <v>133896</v>
      </c>
      <c r="C53" s="33">
        <v>1100</v>
      </c>
      <c r="D53" s="33">
        <f t="shared" si="11"/>
        <v>3745</v>
      </c>
      <c r="E53" s="33">
        <f t="shared" si="8"/>
        <v>136541</v>
      </c>
      <c r="F53" s="33">
        <f t="shared" si="9"/>
        <v>24577.379999999997</v>
      </c>
      <c r="G53" s="33">
        <f t="shared" si="10"/>
        <v>161118.38</v>
      </c>
      <c r="H53" s="35"/>
      <c r="I53" s="40"/>
      <c r="J53" s="13"/>
      <c r="K53" s="13"/>
      <c r="L53" s="13"/>
    </row>
    <row r="54" spans="1:12" x14ac:dyDescent="0.25">
      <c r="A54" s="12" t="s">
        <v>115</v>
      </c>
      <c r="B54" s="33">
        <f>+'[1]PP EX- WORK'!N70</f>
        <v>132396</v>
      </c>
      <c r="C54" s="33">
        <v>1100</v>
      </c>
      <c r="D54" s="33">
        <f t="shared" si="11"/>
        <v>3745</v>
      </c>
      <c r="E54" s="33">
        <f t="shared" si="8"/>
        <v>135041</v>
      </c>
      <c r="F54" s="33">
        <f t="shared" si="9"/>
        <v>24307.379999999997</v>
      </c>
      <c r="G54" s="33">
        <f t="shared" si="10"/>
        <v>159348.38</v>
      </c>
      <c r="H54" s="35"/>
      <c r="I54" s="40"/>
      <c r="J54" s="13"/>
      <c r="K54" s="13"/>
      <c r="L54" s="13"/>
    </row>
    <row r="55" spans="1:12" x14ac:dyDescent="0.25">
      <c r="A55" s="12" t="s">
        <v>192</v>
      </c>
      <c r="B55" s="33">
        <f>+'[1]PP EX- WORK'!O70</f>
        <v>131896</v>
      </c>
      <c r="C55" s="33">
        <v>1100</v>
      </c>
      <c r="D55" s="33">
        <f t="shared" si="11"/>
        <v>3745</v>
      </c>
      <c r="E55" s="33">
        <f t="shared" si="8"/>
        <v>134541</v>
      </c>
      <c r="F55" s="33">
        <f t="shared" si="9"/>
        <v>24217.379999999997</v>
      </c>
      <c r="G55" s="33">
        <f t="shared" si="10"/>
        <v>158758.38</v>
      </c>
      <c r="H55" s="35"/>
      <c r="I55" s="40"/>
      <c r="J55" s="13"/>
      <c r="K55" s="13"/>
      <c r="L55" s="13"/>
    </row>
    <row r="56" spans="1:12" x14ac:dyDescent="0.25">
      <c r="A56" s="12" t="s">
        <v>117</v>
      </c>
      <c r="B56" s="33">
        <f>+'[1]PP EX- WORK'!K70</f>
        <v>135405</v>
      </c>
      <c r="C56" s="33">
        <v>1100</v>
      </c>
      <c r="D56" s="33">
        <f t="shared" si="11"/>
        <v>3745</v>
      </c>
      <c r="E56" s="33">
        <f t="shared" si="8"/>
        <v>138050</v>
      </c>
      <c r="F56" s="33">
        <f t="shared" si="9"/>
        <v>24849</v>
      </c>
      <c r="G56" s="33">
        <f t="shared" si="10"/>
        <v>162899</v>
      </c>
      <c r="H56" s="35"/>
      <c r="I56" s="40"/>
      <c r="J56" s="13"/>
      <c r="K56" s="13"/>
      <c r="L56" s="13"/>
    </row>
    <row r="57" spans="1:12" x14ac:dyDescent="0.25">
      <c r="A57" s="12" t="s">
        <v>118</v>
      </c>
      <c r="B57" s="33">
        <f>+'[1]PP EX- WORK'!M70</f>
        <v>138405</v>
      </c>
      <c r="C57" s="33">
        <v>1100</v>
      </c>
      <c r="D57" s="33">
        <f t="shared" si="11"/>
        <v>3745</v>
      </c>
      <c r="E57" s="33">
        <f t="shared" si="8"/>
        <v>141050</v>
      </c>
      <c r="F57" s="33">
        <f t="shared" si="9"/>
        <v>25389</v>
      </c>
      <c r="G57" s="33">
        <f t="shared" si="10"/>
        <v>166439</v>
      </c>
      <c r="H57" s="35"/>
      <c r="I57" s="40"/>
      <c r="J57" s="13"/>
      <c r="K57" s="13"/>
      <c r="L57" s="13"/>
    </row>
    <row r="58" spans="1:12" x14ac:dyDescent="0.25">
      <c r="A58" s="41" t="s">
        <v>119</v>
      </c>
      <c r="B58" s="33">
        <f>+'[1]PP EX- WORK'!L70</f>
        <v>137246</v>
      </c>
      <c r="C58" s="33">
        <v>1100</v>
      </c>
      <c r="D58" s="33">
        <f t="shared" si="11"/>
        <v>3745</v>
      </c>
      <c r="E58" s="33">
        <f t="shared" si="8"/>
        <v>139891</v>
      </c>
      <c r="F58" s="33">
        <f t="shared" si="9"/>
        <v>25180.379999999997</v>
      </c>
      <c r="G58" s="33">
        <f t="shared" si="10"/>
        <v>165071.38</v>
      </c>
      <c r="H58" s="35"/>
      <c r="I58" s="40"/>
      <c r="J58" s="13"/>
      <c r="K58" s="13"/>
      <c r="L58" s="13"/>
    </row>
    <row r="59" spans="1:12" x14ac:dyDescent="0.25">
      <c r="A59" s="37" t="s">
        <v>54</v>
      </c>
      <c r="B59" s="33"/>
      <c r="C59" s="33"/>
      <c r="D59" s="34"/>
      <c r="E59" s="34"/>
      <c r="F59" s="34"/>
      <c r="G59" s="34"/>
      <c r="H59" s="35"/>
      <c r="I59" s="40"/>
      <c r="J59" s="13"/>
      <c r="K59" s="13"/>
      <c r="L59" s="13"/>
    </row>
    <row r="60" spans="1:12" x14ac:dyDescent="0.25">
      <c r="A60" s="12" t="s">
        <v>120</v>
      </c>
      <c r="B60" s="33">
        <f>+'[1]LL Ex-Works &amp; STP'!C70</f>
        <v>130601</v>
      </c>
      <c r="C60" s="33">
        <v>1100</v>
      </c>
      <c r="D60" s="33">
        <f>+D58</f>
        <v>3745</v>
      </c>
      <c r="E60" s="33">
        <f t="shared" ref="E60:E68" si="12">+B60-C60+D60</f>
        <v>133246</v>
      </c>
      <c r="F60" s="33">
        <f t="shared" ref="F60:F68" si="13">+E60*18%</f>
        <v>23984.28</v>
      </c>
      <c r="G60" s="33">
        <f t="shared" ref="G60:G68" si="14">+E60+F60</f>
        <v>157230.28</v>
      </c>
      <c r="H60" s="35"/>
      <c r="I60" s="40"/>
      <c r="J60" s="13"/>
      <c r="K60" s="13"/>
      <c r="L60" s="13"/>
    </row>
    <row r="61" spans="1:12" x14ac:dyDescent="0.25">
      <c r="A61" s="12" t="s">
        <v>121</v>
      </c>
      <c r="B61" s="33">
        <f>+'[1]LL Ex-Works &amp; STP'!B70</f>
        <v>129601</v>
      </c>
      <c r="C61" s="33">
        <v>1100</v>
      </c>
      <c r="D61" s="33">
        <f t="shared" ref="D61:D68" si="15">+D60</f>
        <v>3745</v>
      </c>
      <c r="E61" s="33">
        <f t="shared" si="12"/>
        <v>132246</v>
      </c>
      <c r="F61" s="33">
        <f t="shared" si="13"/>
        <v>23804.28</v>
      </c>
      <c r="G61" s="33">
        <f t="shared" si="14"/>
        <v>156050.28</v>
      </c>
      <c r="H61" s="35"/>
      <c r="I61" s="40"/>
      <c r="J61" s="13"/>
      <c r="K61" s="13"/>
      <c r="L61" s="13"/>
    </row>
    <row r="62" spans="1:12" x14ac:dyDescent="0.25">
      <c r="A62" s="12" t="s">
        <v>122</v>
      </c>
      <c r="B62" s="33">
        <f>+'[1]LL Ex-Works &amp; STP'!B70</f>
        <v>129601</v>
      </c>
      <c r="C62" s="33">
        <v>1100</v>
      </c>
      <c r="D62" s="33">
        <f t="shared" si="15"/>
        <v>3745</v>
      </c>
      <c r="E62" s="33">
        <f t="shared" si="12"/>
        <v>132246</v>
      </c>
      <c r="F62" s="33">
        <f t="shared" si="13"/>
        <v>23804.28</v>
      </c>
      <c r="G62" s="33">
        <f t="shared" si="14"/>
        <v>156050.28</v>
      </c>
      <c r="H62" s="35"/>
      <c r="I62" s="40"/>
      <c r="J62" s="13"/>
      <c r="K62" s="13"/>
      <c r="L62" s="13"/>
    </row>
    <row r="63" spans="1:12" x14ac:dyDescent="0.25">
      <c r="A63" s="12" t="s">
        <v>123</v>
      </c>
      <c r="B63" s="33">
        <f>+'[1]LL Ex-Works &amp; STP'!D70</f>
        <v>139691</v>
      </c>
      <c r="C63" s="33">
        <v>1100</v>
      </c>
      <c r="D63" s="33">
        <f t="shared" si="15"/>
        <v>3745</v>
      </c>
      <c r="E63" s="33">
        <f t="shared" si="12"/>
        <v>142336</v>
      </c>
      <c r="F63" s="33">
        <f t="shared" si="13"/>
        <v>25620.48</v>
      </c>
      <c r="G63" s="33">
        <f t="shared" si="14"/>
        <v>167956.48000000001</v>
      </c>
      <c r="H63" s="35"/>
      <c r="I63" s="40"/>
      <c r="J63" s="13"/>
      <c r="K63" s="13"/>
      <c r="L63" s="13"/>
    </row>
    <row r="64" spans="1:12" x14ac:dyDescent="0.25">
      <c r="A64" s="12" t="s">
        <v>124</v>
      </c>
      <c r="B64" s="33">
        <f>+'[1]LL Ex-Works &amp; STP'!E70</f>
        <v>141691</v>
      </c>
      <c r="C64" s="33">
        <v>1100</v>
      </c>
      <c r="D64" s="33">
        <f t="shared" si="15"/>
        <v>3745</v>
      </c>
      <c r="E64" s="33">
        <f t="shared" si="12"/>
        <v>144336</v>
      </c>
      <c r="F64" s="33">
        <f t="shared" si="13"/>
        <v>25980.48</v>
      </c>
      <c r="G64" s="33">
        <f t="shared" si="14"/>
        <v>170316.48</v>
      </c>
      <c r="H64" s="35"/>
      <c r="I64" s="40"/>
      <c r="J64" s="13"/>
      <c r="K64" s="13"/>
      <c r="L64" s="13"/>
    </row>
    <row r="65" spans="1:12" x14ac:dyDescent="0.25">
      <c r="A65" s="12" t="s">
        <v>125</v>
      </c>
      <c r="B65" s="33">
        <f>+'[1]LL Ex-Works &amp; STP'!F70</f>
        <v>143391</v>
      </c>
      <c r="C65" s="33">
        <v>1100</v>
      </c>
      <c r="D65" s="33">
        <f t="shared" si="15"/>
        <v>3745</v>
      </c>
      <c r="E65" s="33">
        <f t="shared" si="12"/>
        <v>146036</v>
      </c>
      <c r="F65" s="33">
        <f t="shared" si="13"/>
        <v>26286.48</v>
      </c>
      <c r="G65" s="33">
        <f t="shared" si="14"/>
        <v>172322.48</v>
      </c>
      <c r="H65" s="35"/>
      <c r="I65" s="40"/>
      <c r="J65" s="13"/>
      <c r="K65" s="13"/>
      <c r="L65" s="13"/>
    </row>
    <row r="66" spans="1:12" x14ac:dyDescent="0.25">
      <c r="A66" s="12" t="s">
        <v>126</v>
      </c>
      <c r="B66" s="33">
        <f>+'[1]LL Ex-Works &amp; STP'!B70-3000</f>
        <v>126601</v>
      </c>
      <c r="C66" s="33">
        <v>1100</v>
      </c>
      <c r="D66" s="33">
        <f t="shared" si="15"/>
        <v>3745</v>
      </c>
      <c r="E66" s="33">
        <f t="shared" si="12"/>
        <v>129246</v>
      </c>
      <c r="F66" s="33">
        <f t="shared" si="13"/>
        <v>23264.28</v>
      </c>
      <c r="G66" s="33">
        <f t="shared" si="14"/>
        <v>152510.28</v>
      </c>
      <c r="H66" s="35"/>
      <c r="I66" s="40"/>
      <c r="J66" s="13"/>
      <c r="K66" s="13"/>
      <c r="L66" s="13"/>
    </row>
    <row r="67" spans="1:12" x14ac:dyDescent="0.25">
      <c r="A67" s="12" t="s">
        <v>127</v>
      </c>
      <c r="B67" s="33">
        <f>+'[1]LL Ex-Works &amp; STP'!H70</f>
        <v>127601</v>
      </c>
      <c r="C67" s="33">
        <v>1100</v>
      </c>
      <c r="D67" s="33">
        <f t="shared" si="15"/>
        <v>3745</v>
      </c>
      <c r="E67" s="33">
        <f t="shared" si="12"/>
        <v>130246</v>
      </c>
      <c r="F67" s="33">
        <f t="shared" si="13"/>
        <v>23444.28</v>
      </c>
      <c r="G67" s="33">
        <f t="shared" si="14"/>
        <v>153690.28</v>
      </c>
      <c r="H67" s="35"/>
      <c r="I67" s="40"/>
      <c r="J67" s="13"/>
      <c r="K67" s="13"/>
      <c r="L67" s="13"/>
    </row>
    <row r="68" spans="1:12" x14ac:dyDescent="0.25">
      <c r="A68" s="12" t="s">
        <v>128</v>
      </c>
      <c r="B68" s="33">
        <f>+'[1]LL Ex-Works &amp; STP'!I70</f>
        <v>127601</v>
      </c>
      <c r="C68" s="33">
        <v>1100</v>
      </c>
      <c r="D68" s="33">
        <f t="shared" si="15"/>
        <v>3745</v>
      </c>
      <c r="E68" s="33">
        <f t="shared" si="12"/>
        <v>130246</v>
      </c>
      <c r="F68" s="33">
        <f t="shared" si="13"/>
        <v>23444.28</v>
      </c>
      <c r="G68" s="33">
        <f t="shared" si="14"/>
        <v>153690.28</v>
      </c>
      <c r="H68" s="35"/>
      <c r="I68" s="40"/>
      <c r="J68" s="13"/>
      <c r="K68" s="13"/>
      <c r="L68" s="13"/>
    </row>
    <row r="69" spans="1:12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12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12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12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12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12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</row>
    <row r="75" spans="1:12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13"/>
    </row>
    <row r="76" spans="1:12" x14ac:dyDescent="0.25">
      <c r="A76" s="47" t="s">
        <v>159</v>
      </c>
      <c r="B76" s="13"/>
      <c r="C76" s="19"/>
      <c r="D76" s="19"/>
      <c r="E76" s="19"/>
      <c r="F76" s="19"/>
      <c r="G76" s="19"/>
      <c r="H76" s="19"/>
      <c r="I76" s="19"/>
      <c r="J76" s="19"/>
      <c r="K76" s="13"/>
      <c r="L76" s="13"/>
    </row>
    <row r="77" spans="1:12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13"/>
    </row>
    <row r="78" spans="1:12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3"/>
    </row>
    <row r="82" spans="1:12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5.75" x14ac:dyDescent="0.25">
      <c r="A84" s="21" t="s">
        <v>69</v>
      </c>
      <c r="B84" s="14"/>
      <c r="C84" s="14"/>
      <c r="D84" s="14"/>
      <c r="E84" s="14"/>
      <c r="F84" s="14"/>
      <c r="G84" s="13"/>
      <c r="H84" s="13"/>
      <c r="I84" s="13"/>
      <c r="J84" s="13"/>
      <c r="K84" s="13"/>
      <c r="L84" s="13"/>
    </row>
    <row r="85" spans="1:12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</sheetData>
  <mergeCells count="10">
    <mergeCell ref="A6:I6"/>
    <mergeCell ref="J6:K6"/>
    <mergeCell ref="A7:L7"/>
    <mergeCell ref="H10:J10"/>
    <mergeCell ref="A1:L1"/>
    <mergeCell ref="A2:L2"/>
    <mergeCell ref="A3:I3"/>
    <mergeCell ref="A4:I4"/>
    <mergeCell ref="A5:I5"/>
    <mergeCell ref="J5:K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2" sqref="H12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Ex-Works'!R71</f>
        <v>136247</v>
      </c>
      <c r="C10" s="33">
        <v>1100</v>
      </c>
      <c r="D10" s="33">
        <f t="shared" ref="D10:D33" si="0">+B10-C10</f>
        <v>135147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Ex-Works'!S71</f>
        <v>138247</v>
      </c>
      <c r="C11" s="33">
        <v>1100</v>
      </c>
      <c r="D11" s="33">
        <f t="shared" si="0"/>
        <v>137147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Ex-Works'!T71</f>
        <v>147658</v>
      </c>
      <c r="C12" s="33">
        <v>1100</v>
      </c>
      <c r="D12" s="33">
        <f>+B12-C12</f>
        <v>146558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Ex-Works'!U71</f>
        <v>147658</v>
      </c>
      <c r="C13" s="33">
        <v>1100</v>
      </c>
      <c r="D13" s="33">
        <f t="shared" si="0"/>
        <v>146558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Ex-Works'!M71</f>
        <v>150158</v>
      </c>
      <c r="C14" s="33">
        <v>1100</v>
      </c>
      <c r="D14" s="33">
        <f>+B14-C14</f>
        <v>149058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Ex-Works'!N71</f>
        <v>150158</v>
      </c>
      <c r="C15" s="33">
        <v>1100</v>
      </c>
      <c r="D15" s="33">
        <f>+B15-C15</f>
        <v>149058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Ex-Works'!Q71</f>
        <v>138019</v>
      </c>
      <c r="C16" s="33">
        <v>1100</v>
      </c>
      <c r="D16" s="33">
        <f t="shared" si="0"/>
        <v>136919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Ex-Works'!C71</f>
        <v>148547</v>
      </c>
      <c r="C17" s="33">
        <v>1100</v>
      </c>
      <c r="D17" s="33">
        <f t="shared" si="0"/>
        <v>147447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Ex-Works'!D71</f>
        <v>147297</v>
      </c>
      <c r="C18" s="33">
        <v>1100</v>
      </c>
      <c r="D18" s="33">
        <f t="shared" si="0"/>
        <v>146197</v>
      </c>
      <c r="E18" s="57" t="s">
        <v>196</v>
      </c>
      <c r="F18" s="58">
        <f>+[1]FREIGHT!I195</f>
        <v>3128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Ex-Works'!B71</f>
        <v>146797</v>
      </c>
      <c r="C19" s="33">
        <v>1100</v>
      </c>
      <c r="D19" s="33">
        <f t="shared" si="0"/>
        <v>145697</v>
      </c>
      <c r="E19" s="57" t="s">
        <v>197</v>
      </c>
      <c r="F19" s="58">
        <f>+[1]FREIGHT!I215</f>
        <v>3258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Ex-Works'!E71</f>
        <v>148758</v>
      </c>
      <c r="C20" s="33">
        <v>1100</v>
      </c>
      <c r="D20" s="33">
        <f t="shared" si="0"/>
        <v>147658</v>
      </c>
      <c r="E20" s="57" t="s">
        <v>198</v>
      </c>
      <c r="F20" s="59">
        <f>+[1]FREIGHT!I421</f>
        <v>3267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Ex-Works'!F71</f>
        <v>148262</v>
      </c>
      <c r="C21" s="33">
        <v>1100</v>
      </c>
      <c r="D21" s="33">
        <f t="shared" si="0"/>
        <v>147162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Ex-Works'!W71-3000</f>
        <v>140791</v>
      </c>
      <c r="C22" s="33">
        <v>1100</v>
      </c>
      <c r="D22" s="33">
        <f t="shared" si="0"/>
        <v>139691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Ex-Works'!W71</f>
        <v>143791</v>
      </c>
      <c r="C23" s="33">
        <v>1100</v>
      </c>
      <c r="D23" s="33">
        <f t="shared" si="0"/>
        <v>142691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Ex-Works'!X71</f>
        <v>143791</v>
      </c>
      <c r="C24" s="33">
        <v>1100</v>
      </c>
      <c r="D24" s="33">
        <f t="shared" si="0"/>
        <v>142691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Ex-Works'!J71</f>
        <v>137592</v>
      </c>
      <c r="C25" s="33">
        <v>1100</v>
      </c>
      <c r="D25" s="33">
        <f t="shared" si="0"/>
        <v>136492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Ex-Works'!H71</f>
        <v>137772</v>
      </c>
      <c r="C26" s="33">
        <v>1100</v>
      </c>
      <c r="D26" s="33">
        <f t="shared" si="0"/>
        <v>136672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Ex-Works'!G71</f>
        <v>138522</v>
      </c>
      <c r="C27" s="33">
        <v>1100</v>
      </c>
      <c r="D27" s="33">
        <f t="shared" si="0"/>
        <v>137422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Ex-Works'!I71</f>
        <v>135592</v>
      </c>
      <c r="C28" s="33">
        <v>1100</v>
      </c>
      <c r="D28" s="33">
        <f t="shared" si="0"/>
        <v>134492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Ex-Works'!Y71</f>
        <v>141791</v>
      </c>
      <c r="C29" s="33">
        <v>1100</v>
      </c>
      <c r="D29" s="33">
        <f t="shared" si="0"/>
        <v>140691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Ex-Works'!Z71</f>
        <v>139791</v>
      </c>
      <c r="C30" s="33">
        <v>1100</v>
      </c>
      <c r="D30" s="33">
        <f t="shared" si="0"/>
        <v>138691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Ex-Works'!AA71</f>
        <v>132519</v>
      </c>
      <c r="C31" s="33">
        <v>1100</v>
      </c>
      <c r="D31" s="33">
        <f t="shared" si="0"/>
        <v>131419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Ex-Works'!AB71</f>
        <v>145262</v>
      </c>
      <c r="C32" s="33">
        <v>1100</v>
      </c>
      <c r="D32" s="33">
        <f t="shared" si="0"/>
        <v>144162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Ex-Works'!AC71</f>
        <v>143797</v>
      </c>
      <c r="C33" s="33">
        <v>1100</v>
      </c>
      <c r="D33" s="33">
        <f t="shared" si="0"/>
        <v>142697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WORK'!G68</f>
        <v>133748</v>
      </c>
      <c r="C35" s="33">
        <v>1100</v>
      </c>
      <c r="D35" s="33">
        <f t="shared" ref="D35:D43" si="1">+B35-C35</f>
        <v>132648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WORK'!E68</f>
        <v>128558</v>
      </c>
      <c r="C36" s="33">
        <v>1100</v>
      </c>
      <c r="D36" s="33">
        <f t="shared" si="1"/>
        <v>127458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WORK'!B68</f>
        <v>127538</v>
      </c>
      <c r="C37" s="33">
        <v>1100</v>
      </c>
      <c r="D37" s="33">
        <f t="shared" si="1"/>
        <v>126438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WORK'!F68</f>
        <v>129058</v>
      </c>
      <c r="C38" s="33">
        <v>1100</v>
      </c>
      <c r="D38" s="33">
        <f t="shared" si="1"/>
        <v>127958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WORK'!X68</f>
        <v>123538</v>
      </c>
      <c r="C39" s="33">
        <v>1100</v>
      </c>
      <c r="D39" s="33">
        <f t="shared" si="1"/>
        <v>122438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WORK'!C68</f>
        <v>127038</v>
      </c>
      <c r="C40" s="33">
        <v>1100</v>
      </c>
      <c r="D40" s="33">
        <f t="shared" si="1"/>
        <v>125938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WORK'!D68</f>
        <v>127558</v>
      </c>
      <c r="C41" s="33">
        <v>1100</v>
      </c>
      <c r="D41" s="33">
        <f t="shared" si="1"/>
        <v>126458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WORK'!H68</f>
        <v>133348</v>
      </c>
      <c r="C42" s="33">
        <v>1100</v>
      </c>
      <c r="D42" s="33">
        <f t="shared" si="1"/>
        <v>132248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WORK'!AA68</f>
        <v>125538</v>
      </c>
      <c r="C43" s="33">
        <v>1100</v>
      </c>
      <c r="D43" s="33">
        <f t="shared" si="1"/>
        <v>124438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WORK'!R68</f>
        <v>136595</v>
      </c>
      <c r="C45" s="33">
        <v>1100</v>
      </c>
      <c r="D45" s="33">
        <f t="shared" ref="D45:D58" si="2">+B45-C45</f>
        <v>135495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WORK'!P68</f>
        <v>135445</v>
      </c>
      <c r="C46" s="33">
        <v>1100</v>
      </c>
      <c r="D46" s="33">
        <f>+B46-C46</f>
        <v>134345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WORK'!Z68</f>
        <v>126195</v>
      </c>
      <c r="C47" s="33">
        <v>1100</v>
      </c>
      <c r="D47" s="33">
        <f t="shared" si="2"/>
        <v>125095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WORK'!Q68</f>
        <v>135045</v>
      </c>
      <c r="C48" s="33">
        <v>1100</v>
      </c>
      <c r="D48" s="33">
        <f t="shared" si="2"/>
        <v>133945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WORK'!S68</f>
        <v>132195</v>
      </c>
      <c r="C49" s="33">
        <v>1100</v>
      </c>
      <c r="D49" s="33">
        <f t="shared" si="2"/>
        <v>131095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WORK'!T68</f>
        <v>133838</v>
      </c>
      <c r="C50" s="33">
        <v>1100</v>
      </c>
      <c r="D50" s="33">
        <f t="shared" si="2"/>
        <v>132738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WORK'!U68</f>
        <v>135688</v>
      </c>
      <c r="C51" s="33">
        <v>1100</v>
      </c>
      <c r="D51" s="33">
        <f t="shared" si="2"/>
        <v>134588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WORK'!V68</f>
        <v>134795</v>
      </c>
      <c r="C52" s="33">
        <v>1100</v>
      </c>
      <c r="D52" s="33">
        <f t="shared" si="2"/>
        <v>133695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WORK'!W68</f>
        <v>134745</v>
      </c>
      <c r="C53" s="33">
        <v>1100</v>
      </c>
      <c r="D53" s="33">
        <f t="shared" si="2"/>
        <v>133645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WORK'!N68</f>
        <v>133295</v>
      </c>
      <c r="C54" s="33">
        <v>1100</v>
      </c>
      <c r="D54" s="33">
        <f t="shared" si="2"/>
        <v>132195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WORK'!O68</f>
        <v>132795</v>
      </c>
      <c r="C55" s="33">
        <v>1100</v>
      </c>
      <c r="D55" s="33">
        <f t="shared" si="2"/>
        <v>131695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WORK'!K68</f>
        <v>136318</v>
      </c>
      <c r="C56" s="33">
        <v>1100</v>
      </c>
      <c r="D56" s="33">
        <f t="shared" si="2"/>
        <v>135218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WORK'!M68</f>
        <v>139318</v>
      </c>
      <c r="C57" s="33">
        <v>1100</v>
      </c>
      <c r="D57" s="33">
        <f t="shared" si="2"/>
        <v>138218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WORK'!L68</f>
        <v>138295</v>
      </c>
      <c r="C58" s="33">
        <v>1100</v>
      </c>
      <c r="D58" s="33">
        <f t="shared" si="2"/>
        <v>137195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STP'!C68</f>
        <v>131541</v>
      </c>
      <c r="C60" s="33">
        <v>1100</v>
      </c>
      <c r="D60" s="33">
        <f t="shared" ref="D60:D68" si="3">+B60-C60</f>
        <v>130441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STP'!B68</f>
        <v>130541</v>
      </c>
      <c r="C61" s="33">
        <v>1100</v>
      </c>
      <c r="D61" s="33">
        <f t="shared" si="3"/>
        <v>129441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STP'!B68</f>
        <v>130541</v>
      </c>
      <c r="C62" s="33">
        <v>1100</v>
      </c>
      <c r="D62" s="33">
        <f t="shared" si="3"/>
        <v>129441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STP'!D68</f>
        <v>140641</v>
      </c>
      <c r="C63" s="33">
        <v>1100</v>
      </c>
      <c r="D63" s="33">
        <f t="shared" si="3"/>
        <v>139541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STP'!E68</f>
        <v>142641</v>
      </c>
      <c r="C64" s="33">
        <v>1100</v>
      </c>
      <c r="D64" s="33">
        <f t="shared" si="3"/>
        <v>141541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STP'!F68</f>
        <v>144331</v>
      </c>
      <c r="C65" s="33">
        <v>1100</v>
      </c>
      <c r="D65" s="33">
        <f t="shared" si="3"/>
        <v>143231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STP'!B68-3000</f>
        <v>127541</v>
      </c>
      <c r="C66" s="33">
        <v>1100</v>
      </c>
      <c r="D66" s="33">
        <f t="shared" si="3"/>
        <v>126441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STP'!H68</f>
        <v>128541</v>
      </c>
      <c r="C67" s="33">
        <v>1100</v>
      </c>
      <c r="D67" s="33">
        <f t="shared" si="3"/>
        <v>127441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STP'!I68</f>
        <v>128541</v>
      </c>
      <c r="C68" s="33">
        <v>1100</v>
      </c>
      <c r="D68" s="33">
        <f t="shared" si="3"/>
        <v>127441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7" sqref="G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8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199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Ex-Works'!R72</f>
        <v>136279</v>
      </c>
      <c r="C10" s="33">
        <v>1100</v>
      </c>
      <c r="D10" s="33">
        <f t="shared" ref="D10:D33" si="0">+B10-C10</f>
        <v>135179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Ex-Works'!S72</f>
        <v>138279</v>
      </c>
      <c r="C11" s="33">
        <v>1100</v>
      </c>
      <c r="D11" s="33">
        <f t="shared" si="0"/>
        <v>137179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Ex-Works'!T72</f>
        <v>147031</v>
      </c>
      <c r="C12" s="33">
        <v>1100</v>
      </c>
      <c r="D12" s="33">
        <f>+B12-C12</f>
        <v>145931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Ex-Works'!U72</f>
        <v>147031</v>
      </c>
      <c r="C13" s="33">
        <v>1100</v>
      </c>
      <c r="D13" s="33">
        <f t="shared" si="0"/>
        <v>145931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Ex-Works'!M72</f>
        <v>149531</v>
      </c>
      <c r="C14" s="33">
        <v>1100</v>
      </c>
      <c r="D14" s="33">
        <f>+B14-C14</f>
        <v>148431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Ex-Works'!N72</f>
        <v>149531</v>
      </c>
      <c r="C15" s="33">
        <v>1100</v>
      </c>
      <c r="D15" s="33">
        <f>+B15-C15</f>
        <v>148431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Ex-Works'!Q72</f>
        <v>137402</v>
      </c>
      <c r="C16" s="33">
        <v>1100</v>
      </c>
      <c r="D16" s="33">
        <f t="shared" si="0"/>
        <v>136302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Ex-Works'!C72</f>
        <v>147879</v>
      </c>
      <c r="C17" s="33">
        <v>1100</v>
      </c>
      <c r="D17" s="33">
        <f t="shared" si="0"/>
        <v>146779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Ex-Works'!D72</f>
        <v>146629</v>
      </c>
      <c r="C18" s="33">
        <v>1100</v>
      </c>
      <c r="D18" s="33">
        <f t="shared" si="0"/>
        <v>145529</v>
      </c>
      <c r="E18" s="57" t="s">
        <v>200</v>
      </c>
      <c r="F18" s="58">
        <f>+[1]FREIGHT!I190</f>
        <v>3258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Ex-Works'!B72</f>
        <v>146129</v>
      </c>
      <c r="C19" s="33">
        <v>1100</v>
      </c>
      <c r="D19" s="33">
        <f t="shared" si="0"/>
        <v>145029</v>
      </c>
      <c r="E19" s="57" t="s">
        <v>201</v>
      </c>
      <c r="F19" s="58">
        <f>+[1]FREIGHT!I202</f>
        <v>3720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Ex-Works'!E72</f>
        <v>148131</v>
      </c>
      <c r="C20" s="33">
        <v>1100</v>
      </c>
      <c r="D20" s="33">
        <f t="shared" si="0"/>
        <v>147031</v>
      </c>
      <c r="E20" s="57" t="s">
        <v>202</v>
      </c>
      <c r="F20" s="59">
        <f>+[1]FREIGHT!I212</f>
        <v>3857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Ex-Works'!F72</f>
        <v>147985</v>
      </c>
      <c r="C21" s="33">
        <v>1100</v>
      </c>
      <c r="D21" s="33">
        <f t="shared" si="0"/>
        <v>146885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Ex-Works'!W72-3000</f>
        <v>139562</v>
      </c>
      <c r="C22" s="33">
        <v>1100</v>
      </c>
      <c r="D22" s="33">
        <f t="shared" si="0"/>
        <v>138462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Ex-Works'!W72</f>
        <v>142562</v>
      </c>
      <c r="C23" s="33">
        <v>1100</v>
      </c>
      <c r="D23" s="33">
        <f t="shared" si="0"/>
        <v>141462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Ex-Works'!X72</f>
        <v>142562</v>
      </c>
      <c r="C24" s="33">
        <v>1100</v>
      </c>
      <c r="D24" s="33">
        <f t="shared" si="0"/>
        <v>141462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Ex-Works'!J72</f>
        <v>138185</v>
      </c>
      <c r="C25" s="33">
        <v>1100</v>
      </c>
      <c r="D25" s="33">
        <f t="shared" si="0"/>
        <v>137085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Ex-Works'!H72</f>
        <v>137395</v>
      </c>
      <c r="C26" s="33">
        <v>1100</v>
      </c>
      <c r="D26" s="33">
        <f t="shared" si="0"/>
        <v>136295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Ex-Works'!G72</f>
        <v>138345</v>
      </c>
      <c r="C27" s="33">
        <v>1100</v>
      </c>
      <c r="D27" s="33">
        <f t="shared" si="0"/>
        <v>137245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Ex-Works'!I72</f>
        <v>136185</v>
      </c>
      <c r="C28" s="33">
        <v>1100</v>
      </c>
      <c r="D28" s="33">
        <f t="shared" si="0"/>
        <v>135085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Ex-Works'!Y72</f>
        <v>140562</v>
      </c>
      <c r="C29" s="33">
        <v>1100</v>
      </c>
      <c r="D29" s="33">
        <f t="shared" si="0"/>
        <v>139462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Ex-Works'!Z72</f>
        <v>138562</v>
      </c>
      <c r="C30" s="33">
        <v>1100</v>
      </c>
      <c r="D30" s="33">
        <f t="shared" si="0"/>
        <v>137462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Ex-Works'!AA72</f>
        <v>131902</v>
      </c>
      <c r="C31" s="33">
        <v>1100</v>
      </c>
      <c r="D31" s="33">
        <f t="shared" si="0"/>
        <v>130802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Ex-Works'!AB72</f>
        <v>144985</v>
      </c>
      <c r="C32" s="33">
        <v>1100</v>
      </c>
      <c r="D32" s="33">
        <f t="shared" si="0"/>
        <v>143885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Ex-Works'!AC72</f>
        <v>143129</v>
      </c>
      <c r="C33" s="33">
        <v>1100</v>
      </c>
      <c r="D33" s="33">
        <f t="shared" si="0"/>
        <v>142029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WORK'!G69</f>
        <v>133120</v>
      </c>
      <c r="C35" s="33">
        <v>1100</v>
      </c>
      <c r="D35" s="33">
        <f t="shared" ref="D35:D43" si="1">+B35-C35</f>
        <v>132020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WORK'!E69</f>
        <v>127930</v>
      </c>
      <c r="C36" s="33">
        <v>1100</v>
      </c>
      <c r="D36" s="33">
        <f t="shared" si="1"/>
        <v>126830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WORK'!B69</f>
        <v>126910</v>
      </c>
      <c r="C37" s="33">
        <v>1100</v>
      </c>
      <c r="D37" s="33">
        <f t="shared" si="1"/>
        <v>125810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WORK'!F69</f>
        <v>128430</v>
      </c>
      <c r="C38" s="33">
        <v>1100</v>
      </c>
      <c r="D38" s="33">
        <f t="shared" si="1"/>
        <v>127330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WORK'!X69</f>
        <v>122910</v>
      </c>
      <c r="C39" s="33">
        <v>1100</v>
      </c>
      <c r="D39" s="33">
        <f t="shared" si="1"/>
        <v>121810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WORK'!C69</f>
        <v>126410</v>
      </c>
      <c r="C40" s="33">
        <v>1100</v>
      </c>
      <c r="D40" s="33">
        <f t="shared" si="1"/>
        <v>125310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WORK'!D69</f>
        <v>126930</v>
      </c>
      <c r="C41" s="33">
        <v>1100</v>
      </c>
      <c r="D41" s="33">
        <f t="shared" si="1"/>
        <v>125830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WORK'!H69</f>
        <v>132720</v>
      </c>
      <c r="C42" s="33">
        <v>1100</v>
      </c>
      <c r="D42" s="33">
        <f t="shared" si="1"/>
        <v>131620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WORK'!AA69</f>
        <v>124910</v>
      </c>
      <c r="C43" s="33">
        <v>1100</v>
      </c>
      <c r="D43" s="33">
        <f t="shared" si="1"/>
        <v>123810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WORK'!R69</f>
        <v>136018</v>
      </c>
      <c r="C45" s="33">
        <v>1100</v>
      </c>
      <c r="D45" s="33">
        <f t="shared" ref="D45:D58" si="2">+B45-C45</f>
        <v>134918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WORK'!P69</f>
        <v>135968</v>
      </c>
      <c r="C46" s="33">
        <v>1100</v>
      </c>
      <c r="D46" s="33">
        <f>+B46-C46</f>
        <v>134868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WORK'!Z69</f>
        <v>126718</v>
      </c>
      <c r="C47" s="33">
        <v>1100</v>
      </c>
      <c r="D47" s="33">
        <f t="shared" si="2"/>
        <v>125618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WORK'!Q69</f>
        <v>134468</v>
      </c>
      <c r="C48" s="33">
        <v>1100</v>
      </c>
      <c r="D48" s="33">
        <f t="shared" si="2"/>
        <v>133368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WORK'!S69</f>
        <v>132718</v>
      </c>
      <c r="C49" s="33">
        <v>1100</v>
      </c>
      <c r="D49" s="33">
        <f t="shared" si="2"/>
        <v>131618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WORK'!T69</f>
        <v>133210</v>
      </c>
      <c r="C50" s="33">
        <v>1100</v>
      </c>
      <c r="D50" s="33">
        <f t="shared" si="2"/>
        <v>132110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WORK'!U69</f>
        <v>135060</v>
      </c>
      <c r="C51" s="33">
        <v>1100</v>
      </c>
      <c r="D51" s="33">
        <f t="shared" si="2"/>
        <v>133960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WORK'!V69</f>
        <v>134190</v>
      </c>
      <c r="C52" s="33">
        <v>1100</v>
      </c>
      <c r="D52" s="33">
        <f t="shared" si="2"/>
        <v>133090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WORK'!W69</f>
        <v>134168</v>
      </c>
      <c r="C53" s="33">
        <v>1100</v>
      </c>
      <c r="D53" s="33">
        <f t="shared" si="2"/>
        <v>133068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WORK'!N69</f>
        <v>132668</v>
      </c>
      <c r="C54" s="33">
        <v>1100</v>
      </c>
      <c r="D54" s="33">
        <f t="shared" si="2"/>
        <v>131568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WORK'!O69</f>
        <v>132168</v>
      </c>
      <c r="C55" s="33">
        <v>1100</v>
      </c>
      <c r="D55" s="33">
        <f t="shared" si="2"/>
        <v>131068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WORK'!K69</f>
        <v>135687</v>
      </c>
      <c r="C56" s="33">
        <v>1100</v>
      </c>
      <c r="D56" s="33">
        <f t="shared" si="2"/>
        <v>134587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WORK'!M69</f>
        <v>138687</v>
      </c>
      <c r="C57" s="33">
        <v>1100</v>
      </c>
      <c r="D57" s="33">
        <f t="shared" si="2"/>
        <v>137587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WORK'!L69</f>
        <v>137707</v>
      </c>
      <c r="C58" s="33">
        <v>1100</v>
      </c>
      <c r="D58" s="33">
        <f t="shared" si="2"/>
        <v>136607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STP'!C69</f>
        <v>130900</v>
      </c>
      <c r="C60" s="33">
        <v>1100</v>
      </c>
      <c r="D60" s="33">
        <f t="shared" ref="D60:D68" si="3">+B60-C60</f>
        <v>129800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STP'!B69</f>
        <v>129900</v>
      </c>
      <c r="C61" s="33">
        <v>1100</v>
      </c>
      <c r="D61" s="33">
        <f t="shared" si="3"/>
        <v>128800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STP'!B69</f>
        <v>129900</v>
      </c>
      <c r="C62" s="33">
        <v>1100</v>
      </c>
      <c r="D62" s="33">
        <f t="shared" si="3"/>
        <v>128800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STP'!D69</f>
        <v>139990</v>
      </c>
      <c r="C63" s="33">
        <v>1100</v>
      </c>
      <c r="D63" s="33">
        <f t="shared" si="3"/>
        <v>138890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STP'!E69</f>
        <v>141990</v>
      </c>
      <c r="C64" s="33">
        <v>1100</v>
      </c>
      <c r="D64" s="33">
        <f t="shared" si="3"/>
        <v>140890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STP'!F69</f>
        <v>143680</v>
      </c>
      <c r="C65" s="33">
        <v>1100</v>
      </c>
      <c r="D65" s="33">
        <f t="shared" si="3"/>
        <v>142580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STP'!B69-3000</f>
        <v>126900</v>
      </c>
      <c r="C66" s="33">
        <v>1100</v>
      </c>
      <c r="D66" s="33">
        <f t="shared" si="3"/>
        <v>125800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STP'!H69</f>
        <v>127900</v>
      </c>
      <c r="C67" s="33">
        <v>1100</v>
      </c>
      <c r="D67" s="33">
        <f t="shared" si="3"/>
        <v>126800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STP'!I69</f>
        <v>127900</v>
      </c>
      <c r="C68" s="33">
        <v>1100</v>
      </c>
      <c r="D68" s="33">
        <f t="shared" si="3"/>
        <v>126800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1" sqref="G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203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02.07.26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Ex-Works'!R74</f>
        <v>137080</v>
      </c>
      <c r="C10" s="33">
        <v>1100</v>
      </c>
      <c r="D10" s="33">
        <f t="shared" ref="D10:D33" si="0">+B10-C10</f>
        <v>135980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Ex-Works'!S74</f>
        <v>139080</v>
      </c>
      <c r="C11" s="33">
        <v>1100</v>
      </c>
      <c r="D11" s="33">
        <f t="shared" si="0"/>
        <v>137980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Ex-Works'!T74</f>
        <v>147998</v>
      </c>
      <c r="C12" s="33">
        <v>1100</v>
      </c>
      <c r="D12" s="33">
        <f>+B12-C12</f>
        <v>146898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Ex-Works'!U74</f>
        <v>147998</v>
      </c>
      <c r="C13" s="33">
        <v>1100</v>
      </c>
      <c r="D13" s="33">
        <f t="shared" si="0"/>
        <v>146898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Ex-Works'!M74</f>
        <v>150498</v>
      </c>
      <c r="C14" s="33">
        <v>1100</v>
      </c>
      <c r="D14" s="33">
        <f>+B14-C14</f>
        <v>149398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Ex-Works'!N74</f>
        <v>150498</v>
      </c>
      <c r="C15" s="33">
        <v>1100</v>
      </c>
      <c r="D15" s="33">
        <f>+B15-C15</f>
        <v>149398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Ex-Works'!Q74</f>
        <v>138181</v>
      </c>
      <c r="C16" s="33">
        <v>1100</v>
      </c>
      <c r="D16" s="33">
        <f t="shared" si="0"/>
        <v>137081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Ex-Works'!C74</f>
        <v>148580</v>
      </c>
      <c r="C17" s="33">
        <v>1100</v>
      </c>
      <c r="D17" s="33">
        <f t="shared" si="0"/>
        <v>147480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Ex-Works'!D74</f>
        <v>147330</v>
      </c>
      <c r="C18" s="33">
        <v>1100</v>
      </c>
      <c r="D18" s="33">
        <f t="shared" si="0"/>
        <v>146230</v>
      </c>
      <c r="E18" s="57" t="s">
        <v>204</v>
      </c>
      <c r="F18" s="58">
        <f>+[1]FREIGHT!I192</f>
        <v>3466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Ex-Works'!B74</f>
        <v>146830</v>
      </c>
      <c r="C19" s="33">
        <v>1100</v>
      </c>
      <c r="D19" s="33">
        <f t="shared" si="0"/>
        <v>145730</v>
      </c>
      <c r="E19" s="57" t="s">
        <v>205</v>
      </c>
      <c r="F19" s="58">
        <f>+[1]FREIGHT!I197</f>
        <v>3788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Ex-Works'!E74</f>
        <v>149098</v>
      </c>
      <c r="C20" s="33">
        <v>1100</v>
      </c>
      <c r="D20" s="33">
        <f t="shared" si="0"/>
        <v>147998</v>
      </c>
      <c r="E20" s="57" t="s">
        <v>206</v>
      </c>
      <c r="F20" s="59">
        <f>+[1]FREIGHT!I200</f>
        <v>4006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Ex-Works'!F74</f>
        <v>148404</v>
      </c>
      <c r="C21" s="33">
        <v>1100</v>
      </c>
      <c r="D21" s="33">
        <f t="shared" si="0"/>
        <v>147304</v>
      </c>
      <c r="E21" s="57" t="s">
        <v>207</v>
      </c>
      <c r="F21" s="59">
        <f>+[1]FREIGHT!I201</f>
        <v>3665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Ex-Works'!W74-3000</f>
        <v>140958</v>
      </c>
      <c r="C22" s="33">
        <v>1100</v>
      </c>
      <c r="D22" s="33">
        <f t="shared" si="0"/>
        <v>139858</v>
      </c>
      <c r="E22" s="57" t="s">
        <v>208</v>
      </c>
      <c r="F22" s="59">
        <f>+[1]FREIGHT!I207</f>
        <v>3786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Ex-Works'!W74</f>
        <v>143958</v>
      </c>
      <c r="C23" s="33">
        <v>1100</v>
      </c>
      <c r="D23" s="33">
        <f t="shared" si="0"/>
        <v>142858</v>
      </c>
      <c r="E23" s="57" t="s">
        <v>209</v>
      </c>
      <c r="F23" s="59">
        <f>+[1]FREIGHT!I213</f>
        <v>3873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Ex-Works'!X74</f>
        <v>143958</v>
      </c>
      <c r="C24" s="33">
        <v>1100</v>
      </c>
      <c r="D24" s="33">
        <f t="shared" si="0"/>
        <v>142858</v>
      </c>
      <c r="E24" s="57" t="s">
        <v>210</v>
      </c>
      <c r="F24" s="59">
        <f>+[1]FREIGHT!I214</f>
        <v>3880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Ex-Works'!J74</f>
        <v>138834</v>
      </c>
      <c r="C25" s="33">
        <v>1100</v>
      </c>
      <c r="D25" s="33">
        <f t="shared" si="0"/>
        <v>137734</v>
      </c>
      <c r="E25" s="57" t="s">
        <v>211</v>
      </c>
      <c r="F25" s="58">
        <f>+[1]FREIGHT!I216</f>
        <v>4069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Ex-Works'!H74</f>
        <v>137764</v>
      </c>
      <c r="C26" s="33">
        <v>1100</v>
      </c>
      <c r="D26" s="33">
        <f t="shared" si="0"/>
        <v>136664</v>
      </c>
      <c r="E26" s="57" t="s">
        <v>212</v>
      </c>
      <c r="F26" s="58">
        <f>+[1]FREIGHT!I220</f>
        <v>4127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Ex-Works'!G74</f>
        <v>138764</v>
      </c>
      <c r="C27" s="33">
        <v>1100</v>
      </c>
      <c r="D27" s="33">
        <f t="shared" si="0"/>
        <v>137664</v>
      </c>
      <c r="E27" s="57" t="s">
        <v>213</v>
      </c>
      <c r="F27" s="58">
        <f>+[1]FREIGHT!I247</f>
        <v>4672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Ex-Works'!I74</f>
        <v>136834</v>
      </c>
      <c r="C28" s="33">
        <v>1100</v>
      </c>
      <c r="D28" s="33">
        <f t="shared" si="0"/>
        <v>135734</v>
      </c>
      <c r="E28" s="57" t="s">
        <v>214</v>
      </c>
      <c r="F28" s="58">
        <f>+[1]FREIGHT!I248</f>
        <v>4674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Ex-Works'!Y74</f>
        <v>141958</v>
      </c>
      <c r="C29" s="33">
        <v>1100</v>
      </c>
      <c r="D29" s="33">
        <f t="shared" si="0"/>
        <v>140858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Ex-Works'!Z74</f>
        <v>139958</v>
      </c>
      <c r="C30" s="33">
        <v>1100</v>
      </c>
      <c r="D30" s="33">
        <f t="shared" si="0"/>
        <v>138858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Ex-Works'!AA74</f>
        <v>132681</v>
      </c>
      <c r="C31" s="33">
        <v>1100</v>
      </c>
      <c r="D31" s="33">
        <f t="shared" si="0"/>
        <v>131581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Ex-Works'!AB74</f>
        <v>145404</v>
      </c>
      <c r="C32" s="33">
        <v>1100</v>
      </c>
      <c r="D32" s="33">
        <f t="shared" si="0"/>
        <v>144304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Ex-Works'!AC74</f>
        <v>143830</v>
      </c>
      <c r="C33" s="33">
        <v>1100</v>
      </c>
      <c r="D33" s="33">
        <f t="shared" si="0"/>
        <v>142730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WORK'!G71</f>
        <v>134094</v>
      </c>
      <c r="C35" s="33">
        <v>1100</v>
      </c>
      <c r="D35" s="33">
        <f t="shared" ref="D35:D43" si="1">+B35-C35</f>
        <v>132994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WORK'!E71</f>
        <v>128904</v>
      </c>
      <c r="C36" s="33">
        <v>1100</v>
      </c>
      <c r="D36" s="33">
        <f t="shared" si="1"/>
        <v>127804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WORK'!B71</f>
        <v>127884</v>
      </c>
      <c r="C37" s="33">
        <v>1100</v>
      </c>
      <c r="D37" s="33">
        <f t="shared" si="1"/>
        <v>126784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WORK'!F71</f>
        <v>129404</v>
      </c>
      <c r="C38" s="33">
        <v>1100</v>
      </c>
      <c r="D38" s="33">
        <f t="shared" si="1"/>
        <v>128304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WORK'!X71</f>
        <v>123884</v>
      </c>
      <c r="C39" s="33">
        <v>1100</v>
      </c>
      <c r="D39" s="33">
        <f t="shared" si="1"/>
        <v>122784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WORK'!C71</f>
        <v>127384</v>
      </c>
      <c r="C40" s="33">
        <v>1100</v>
      </c>
      <c r="D40" s="33">
        <f t="shared" si="1"/>
        <v>126284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WORK'!D71</f>
        <v>127904</v>
      </c>
      <c r="C41" s="33">
        <v>1100</v>
      </c>
      <c r="D41" s="33">
        <f t="shared" si="1"/>
        <v>126804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WORK'!H71</f>
        <v>133694</v>
      </c>
      <c r="C42" s="33">
        <v>1100</v>
      </c>
      <c r="D42" s="33">
        <f t="shared" si="1"/>
        <v>132594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WORK'!AA71</f>
        <v>125884</v>
      </c>
      <c r="C43" s="33">
        <v>1100</v>
      </c>
      <c r="D43" s="33">
        <f t="shared" si="1"/>
        <v>124784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WORK'!R71</f>
        <v>136487</v>
      </c>
      <c r="C45" s="33">
        <v>1100</v>
      </c>
      <c r="D45" s="33">
        <f t="shared" ref="D45:D58" si="2">+B45-C45</f>
        <v>135387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WORK'!P71</f>
        <v>136437</v>
      </c>
      <c r="C46" s="33">
        <v>1100</v>
      </c>
      <c r="D46" s="33">
        <f>+B46-C46</f>
        <v>135337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WORK'!Z71</f>
        <v>127187</v>
      </c>
      <c r="C47" s="33">
        <v>1100</v>
      </c>
      <c r="D47" s="33">
        <f t="shared" si="2"/>
        <v>126087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WORK'!Q71</f>
        <v>134937</v>
      </c>
      <c r="C48" s="33">
        <v>1100</v>
      </c>
      <c r="D48" s="33">
        <f t="shared" si="2"/>
        <v>133837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WORK'!S71</f>
        <v>133187</v>
      </c>
      <c r="C49" s="33">
        <v>1100</v>
      </c>
      <c r="D49" s="33">
        <f t="shared" si="2"/>
        <v>132087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WORK'!T71</f>
        <v>133884</v>
      </c>
      <c r="C50" s="33">
        <v>1100</v>
      </c>
      <c r="D50" s="33">
        <f t="shared" si="2"/>
        <v>132784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WORK'!U71</f>
        <v>135734</v>
      </c>
      <c r="C51" s="33">
        <v>1100</v>
      </c>
      <c r="D51" s="33">
        <f t="shared" si="2"/>
        <v>134634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WORK'!V71</f>
        <v>134587</v>
      </c>
      <c r="C52" s="33">
        <v>1100</v>
      </c>
      <c r="D52" s="33">
        <f t="shared" si="2"/>
        <v>133487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WORK'!W71</f>
        <v>134587</v>
      </c>
      <c r="C53" s="33">
        <v>1100</v>
      </c>
      <c r="D53" s="33">
        <f t="shared" si="2"/>
        <v>133487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WORK'!N71</f>
        <v>133187</v>
      </c>
      <c r="C54" s="33">
        <v>1100</v>
      </c>
      <c r="D54" s="33">
        <f t="shared" si="2"/>
        <v>132087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WORK'!O71</f>
        <v>132687</v>
      </c>
      <c r="C55" s="33">
        <v>1100</v>
      </c>
      <c r="D55" s="33">
        <f t="shared" si="2"/>
        <v>131587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WORK'!K71</f>
        <v>136656</v>
      </c>
      <c r="C56" s="33">
        <v>1100</v>
      </c>
      <c r="D56" s="33">
        <f t="shared" si="2"/>
        <v>135556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WORK'!M71</f>
        <v>139656</v>
      </c>
      <c r="C57" s="33">
        <v>1100</v>
      </c>
      <c r="D57" s="33">
        <f t="shared" si="2"/>
        <v>138556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WORK'!L71</f>
        <v>138487</v>
      </c>
      <c r="C58" s="33">
        <v>1100</v>
      </c>
      <c r="D58" s="33">
        <f t="shared" si="2"/>
        <v>137387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STP'!C71</f>
        <v>131822</v>
      </c>
      <c r="C60" s="33">
        <v>1100</v>
      </c>
      <c r="D60" s="33">
        <f t="shared" ref="D60:D68" si="3">+B60-C60</f>
        <v>130722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STP'!B71</f>
        <v>130822</v>
      </c>
      <c r="C61" s="33">
        <v>1100</v>
      </c>
      <c r="D61" s="33">
        <f t="shared" si="3"/>
        <v>129722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STP'!B71</f>
        <v>130822</v>
      </c>
      <c r="C62" s="33">
        <v>1100</v>
      </c>
      <c r="D62" s="33">
        <f t="shared" si="3"/>
        <v>129722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STP'!D71</f>
        <v>140912</v>
      </c>
      <c r="C63" s="33">
        <v>1100</v>
      </c>
      <c r="D63" s="33">
        <f t="shared" si="3"/>
        <v>139812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STP'!E71</f>
        <v>142912</v>
      </c>
      <c r="C64" s="33">
        <v>1100</v>
      </c>
      <c r="D64" s="33">
        <f t="shared" si="3"/>
        <v>141812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STP'!F71</f>
        <v>144520</v>
      </c>
      <c r="C65" s="33">
        <v>1100</v>
      </c>
      <c r="D65" s="33">
        <f t="shared" si="3"/>
        <v>143420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STP'!B71-3000</f>
        <v>127822</v>
      </c>
      <c r="C66" s="33">
        <v>1100</v>
      </c>
      <c r="D66" s="33">
        <f t="shared" si="3"/>
        <v>126722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STP'!H71</f>
        <v>128822</v>
      </c>
      <c r="C67" s="33">
        <v>1100</v>
      </c>
      <c r="D67" s="33">
        <f t="shared" si="3"/>
        <v>127722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STP'!I71</f>
        <v>128822</v>
      </c>
      <c r="C68" s="33">
        <v>1100</v>
      </c>
      <c r="D68" s="33">
        <f t="shared" si="3"/>
        <v>127722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STOCK POINT</vt:lpstr>
      <vt:lpstr>DAMAN</vt:lpstr>
      <vt:lpstr>DADRA</vt:lpstr>
      <vt:lpstr>SILVASSA</vt:lpstr>
      <vt:lpstr>MUMBAI</vt:lpstr>
      <vt:lpstr>BHIWANDI</vt:lpstr>
      <vt:lpstr>NASIK</vt:lpstr>
      <vt:lpstr>PUNE</vt:lpstr>
      <vt:lpstr>KOLHAPUR</vt:lpstr>
      <vt:lpstr>NAGPUR</vt:lpstr>
      <vt:lpstr>JALGAON</vt:lpstr>
      <vt:lpstr>SURAT</vt:lpstr>
      <vt:lpstr>VADODARA</vt:lpstr>
      <vt:lpstr>MEHSANA</vt:lpstr>
      <vt:lpstr>BHAVNAGAR</vt:lpstr>
      <vt:lpstr>GANDHIDHAM</vt:lpstr>
      <vt:lpstr>AHMEDABAD</vt:lpstr>
      <vt:lpstr>RAJKOT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2026-07-02T06:57:31Z</dcterms:created>
  <dcterms:modified xsi:type="dcterms:W3CDTF">2026-07-02T07:18:10Z</dcterms:modified>
</cp:coreProperties>
</file>