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6" r:id="rId6"/>
    <sheet name="NASIK" sheetId="7" r:id="rId7"/>
    <sheet name="PUNE" sheetId="8" r:id="rId8"/>
    <sheet name="KOLHAPUR" sheetId="9" r:id="rId9"/>
    <sheet name="SURAT" sheetId="10" r:id="rId10"/>
    <sheet name="VADODARA" sheetId="11" r:id="rId11"/>
    <sheet name="MEHSANA" sheetId="12" r:id="rId12"/>
    <sheet name="BHAVNAGAR" sheetId="13" r:id="rId13"/>
    <sheet name="GANDHIDHAM" sheetId="14" r:id="rId14"/>
    <sheet name="AHMEDABAD" sheetId="15" r:id="rId15"/>
    <sheet name="RAJKOT" sheetId="16" r:id="rId16"/>
    <sheet name="NAGPUR" sheetId="17" r:id="rId17"/>
    <sheet name="JALGAON" sheetId="18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B68" i="18" l="1"/>
  <c r="D68" i="18" s="1"/>
  <c r="B67" i="18"/>
  <c r="D67" i="18" s="1"/>
  <c r="D66" i="18"/>
  <c r="B66" i="18"/>
  <c r="B65" i="18"/>
  <c r="D65" i="18" s="1"/>
  <c r="B64" i="18"/>
  <c r="D64" i="18" s="1"/>
  <c r="D63" i="18"/>
  <c r="B63" i="18"/>
  <c r="B62" i="18"/>
  <c r="D62" i="18" s="1"/>
  <c r="B61" i="18"/>
  <c r="D61" i="18" s="1"/>
  <c r="D60" i="18"/>
  <c r="B60" i="18"/>
  <c r="B58" i="18"/>
  <c r="D58" i="18" s="1"/>
  <c r="B57" i="18"/>
  <c r="D57" i="18" s="1"/>
  <c r="D56" i="18"/>
  <c r="B56" i="18"/>
  <c r="B55" i="18"/>
  <c r="D55" i="18" s="1"/>
  <c r="B54" i="18"/>
  <c r="D54" i="18" s="1"/>
  <c r="D53" i="18"/>
  <c r="B53" i="18"/>
  <c r="B52" i="18"/>
  <c r="D52" i="18" s="1"/>
  <c r="B51" i="18"/>
  <c r="D51" i="18" s="1"/>
  <c r="D50" i="18"/>
  <c r="B50" i="18"/>
  <c r="B49" i="18"/>
  <c r="D49" i="18" s="1"/>
  <c r="B48" i="18"/>
  <c r="D48" i="18" s="1"/>
  <c r="D47" i="18"/>
  <c r="B47" i="18"/>
  <c r="B46" i="18"/>
  <c r="D46" i="18" s="1"/>
  <c r="B45" i="18"/>
  <c r="D45" i="18" s="1"/>
  <c r="D43" i="18"/>
  <c r="B43" i="18"/>
  <c r="B42" i="18"/>
  <c r="D42" i="18" s="1"/>
  <c r="B41" i="18"/>
  <c r="D41" i="18" s="1"/>
  <c r="D40" i="18"/>
  <c r="B40" i="18"/>
  <c r="B39" i="18"/>
  <c r="D39" i="18" s="1"/>
  <c r="B38" i="18"/>
  <c r="D38" i="18" s="1"/>
  <c r="D37" i="18"/>
  <c r="B37" i="18"/>
  <c r="B36" i="18"/>
  <c r="D36" i="18" s="1"/>
  <c r="B35" i="18"/>
  <c r="D35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D27" i="18"/>
  <c r="B27" i="18"/>
  <c r="B26" i="18"/>
  <c r="D26" i="18" s="1"/>
  <c r="B25" i="18"/>
  <c r="D25" i="18" s="1"/>
  <c r="D24" i="18"/>
  <c r="B24" i="18"/>
  <c r="B23" i="18"/>
  <c r="D23" i="18" s="1"/>
  <c r="B22" i="18"/>
  <c r="D22" i="18" s="1"/>
  <c r="D21" i="18"/>
  <c r="B21" i="18"/>
  <c r="B20" i="18"/>
  <c r="D20" i="18" s="1"/>
  <c r="F19" i="18"/>
  <c r="B19" i="18"/>
  <c r="D19" i="18" s="1"/>
  <c r="F18" i="18"/>
  <c r="B18" i="18"/>
  <c r="D18" i="18" s="1"/>
  <c r="D17" i="18"/>
  <c r="B17" i="18"/>
  <c r="D16" i="18"/>
  <c r="B16" i="18"/>
  <c r="B15" i="18"/>
  <c r="D15" i="18" s="1"/>
  <c r="D14" i="18"/>
  <c r="B14" i="18"/>
  <c r="D13" i="18"/>
  <c r="B13" i="18"/>
  <c r="B12" i="18"/>
  <c r="D12" i="18" s="1"/>
  <c r="D11" i="18"/>
  <c r="B11" i="18"/>
  <c r="D10" i="18"/>
  <c r="B10" i="18"/>
  <c r="A7" i="18"/>
  <c r="B68" i="17"/>
  <c r="D68" i="17" s="1"/>
  <c r="B67" i="17"/>
  <c r="D67" i="17" s="1"/>
  <c r="D66" i="17"/>
  <c r="B66" i="17"/>
  <c r="B65" i="17"/>
  <c r="D65" i="17" s="1"/>
  <c r="B64" i="17"/>
  <c r="D64" i="17" s="1"/>
  <c r="D63" i="17"/>
  <c r="B63" i="17"/>
  <c r="B62" i="17"/>
  <c r="D62" i="17" s="1"/>
  <c r="B61" i="17"/>
  <c r="D61" i="17" s="1"/>
  <c r="D60" i="17"/>
  <c r="B60" i="17"/>
  <c r="B58" i="17"/>
  <c r="D58" i="17" s="1"/>
  <c r="B57" i="17"/>
  <c r="D57" i="17" s="1"/>
  <c r="D56" i="17"/>
  <c r="B56" i="17"/>
  <c r="B55" i="17"/>
  <c r="D55" i="17" s="1"/>
  <c r="B54" i="17"/>
  <c r="D54" i="17" s="1"/>
  <c r="D53" i="17"/>
  <c r="B53" i="17"/>
  <c r="B52" i="17"/>
  <c r="D52" i="17" s="1"/>
  <c r="B51" i="17"/>
  <c r="D51" i="17" s="1"/>
  <c r="D50" i="17"/>
  <c r="B50" i="17"/>
  <c r="B49" i="17"/>
  <c r="D49" i="17" s="1"/>
  <c r="B48" i="17"/>
  <c r="D48" i="17" s="1"/>
  <c r="D47" i="17"/>
  <c r="B47" i="17"/>
  <c r="B46" i="17"/>
  <c r="D46" i="17" s="1"/>
  <c r="B45" i="17"/>
  <c r="D45" i="17" s="1"/>
  <c r="D43" i="17"/>
  <c r="B43" i="17"/>
  <c r="B42" i="17"/>
  <c r="D42" i="17" s="1"/>
  <c r="B41" i="17"/>
  <c r="D41" i="17" s="1"/>
  <c r="D40" i="17"/>
  <c r="B40" i="17"/>
  <c r="B39" i="17"/>
  <c r="D39" i="17" s="1"/>
  <c r="B38" i="17"/>
  <c r="D38" i="17" s="1"/>
  <c r="D37" i="17"/>
  <c r="B37" i="17"/>
  <c r="B36" i="17"/>
  <c r="D36" i="17" s="1"/>
  <c r="B35" i="17"/>
  <c r="D35" i="17" s="1"/>
  <c r="D33" i="17"/>
  <c r="B33" i="17"/>
  <c r="B32" i="17"/>
  <c r="D32" i="17" s="1"/>
  <c r="B31" i="17"/>
  <c r="D31" i="17" s="1"/>
  <c r="D30" i="17"/>
  <c r="B30" i="17"/>
  <c r="B29" i="17"/>
  <c r="D29" i="17" s="1"/>
  <c r="B28" i="17"/>
  <c r="D28" i="17" s="1"/>
  <c r="D27" i="17"/>
  <c r="B27" i="17"/>
  <c r="B26" i="17"/>
  <c r="D26" i="17" s="1"/>
  <c r="B25" i="17"/>
  <c r="D25" i="17" s="1"/>
  <c r="D24" i="17"/>
  <c r="B24" i="17"/>
  <c r="B23" i="17"/>
  <c r="D23" i="17" s="1"/>
  <c r="B22" i="17"/>
  <c r="D22" i="17" s="1"/>
  <c r="F21" i="17"/>
  <c r="B21" i="17"/>
  <c r="D21" i="17" s="1"/>
  <c r="F20" i="17"/>
  <c r="B20" i="17"/>
  <c r="D20" i="17" s="1"/>
  <c r="F19" i="17"/>
  <c r="B19" i="17"/>
  <c r="D19" i="17" s="1"/>
  <c r="F18" i="17"/>
  <c r="B18" i="17"/>
  <c r="D18" i="17" s="1"/>
  <c r="D17" i="17"/>
  <c r="B17" i="17"/>
  <c r="B16" i="17"/>
  <c r="D16" i="17" s="1"/>
  <c r="B15" i="17"/>
  <c r="D15" i="17" s="1"/>
  <c r="D14" i="17"/>
  <c r="B14" i="17"/>
  <c r="B13" i="17"/>
  <c r="D13" i="17" s="1"/>
  <c r="B12" i="17"/>
  <c r="D12" i="17" s="1"/>
  <c r="D11" i="17"/>
  <c r="B11" i="17"/>
  <c r="B10" i="17"/>
  <c r="D10" i="17" s="1"/>
  <c r="A7" i="17"/>
  <c r="B68" i="16"/>
  <c r="D68" i="16" s="1"/>
  <c r="D67" i="16"/>
  <c r="B67" i="16"/>
  <c r="D66" i="16"/>
  <c r="B66" i="16"/>
  <c r="B65" i="16"/>
  <c r="D65" i="16" s="1"/>
  <c r="D64" i="16"/>
  <c r="B64" i="16"/>
  <c r="D63" i="16"/>
  <c r="B63" i="16"/>
  <c r="B62" i="16"/>
  <c r="D62" i="16" s="1"/>
  <c r="D61" i="16"/>
  <c r="B61" i="16"/>
  <c r="D60" i="16"/>
  <c r="B60" i="16"/>
  <c r="B58" i="16"/>
  <c r="D58" i="16" s="1"/>
  <c r="D57" i="16"/>
  <c r="B57" i="16"/>
  <c r="D56" i="16"/>
  <c r="B56" i="16"/>
  <c r="B55" i="16"/>
  <c r="D55" i="16" s="1"/>
  <c r="D54" i="16"/>
  <c r="B54" i="16"/>
  <c r="D53" i="16"/>
  <c r="B53" i="16"/>
  <c r="B52" i="16"/>
  <c r="D52" i="16" s="1"/>
  <c r="D51" i="16"/>
  <c r="B51" i="16"/>
  <c r="D50" i="16"/>
  <c r="B50" i="16"/>
  <c r="B49" i="16"/>
  <c r="D49" i="16" s="1"/>
  <c r="D48" i="16"/>
  <c r="B48" i="16"/>
  <c r="D47" i="16"/>
  <c r="B47" i="16"/>
  <c r="B46" i="16"/>
  <c r="D46" i="16" s="1"/>
  <c r="D45" i="16"/>
  <c r="B45" i="16"/>
  <c r="D43" i="16"/>
  <c r="B43" i="16"/>
  <c r="B42" i="16"/>
  <c r="D42" i="16" s="1"/>
  <c r="D41" i="16"/>
  <c r="B41" i="16"/>
  <c r="D40" i="16"/>
  <c r="B40" i="16"/>
  <c r="B39" i="16"/>
  <c r="D39" i="16" s="1"/>
  <c r="D38" i="16"/>
  <c r="B38" i="16"/>
  <c r="D37" i="16"/>
  <c r="B37" i="16"/>
  <c r="B36" i="16"/>
  <c r="D36" i="16" s="1"/>
  <c r="D35" i="16"/>
  <c r="B35" i="16"/>
  <c r="D33" i="16"/>
  <c r="B33" i="16"/>
  <c r="B32" i="16"/>
  <c r="D32" i="16" s="1"/>
  <c r="D31" i="16"/>
  <c r="B31" i="16"/>
  <c r="D30" i="16"/>
  <c r="B30" i="16"/>
  <c r="B29" i="16"/>
  <c r="D29" i="16" s="1"/>
  <c r="D28" i="16"/>
  <c r="B28" i="16"/>
  <c r="D27" i="16"/>
  <c r="B27" i="16"/>
  <c r="B26" i="16"/>
  <c r="D26" i="16" s="1"/>
  <c r="D25" i="16"/>
  <c r="B25" i="16"/>
  <c r="D24" i="16"/>
  <c r="B24" i="16"/>
  <c r="B23" i="16"/>
  <c r="D23" i="16" s="1"/>
  <c r="F22" i="16"/>
  <c r="B22" i="16"/>
  <c r="D22" i="16" s="1"/>
  <c r="F21" i="16"/>
  <c r="B21" i="16"/>
  <c r="D21" i="16" s="1"/>
  <c r="F20" i="16"/>
  <c r="B20" i="16"/>
  <c r="D20" i="16" s="1"/>
  <c r="F19" i="16"/>
  <c r="B19" i="16"/>
  <c r="D19" i="16" s="1"/>
  <c r="F18" i="16"/>
  <c r="B18" i="16"/>
  <c r="D18" i="16" s="1"/>
  <c r="D17" i="16"/>
  <c r="B17" i="16"/>
  <c r="B16" i="16"/>
  <c r="D16" i="16" s="1"/>
  <c r="B15" i="16"/>
  <c r="D15" i="16" s="1"/>
  <c r="D14" i="16"/>
  <c r="B14" i="16"/>
  <c r="B13" i="16"/>
  <c r="D13" i="16" s="1"/>
  <c r="B12" i="16"/>
  <c r="D12" i="16" s="1"/>
  <c r="D11" i="16"/>
  <c r="B11" i="16"/>
  <c r="B10" i="16"/>
  <c r="D10" i="16" s="1"/>
  <c r="A7" i="16"/>
  <c r="B68" i="15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B48" i="15"/>
  <c r="D48" i="15" s="1"/>
  <c r="D47" i="15"/>
  <c r="B47" i="15"/>
  <c r="B46" i="15"/>
  <c r="D46" i="15" s="1"/>
  <c r="B45" i="15"/>
  <c r="D45" i="15" s="1"/>
  <c r="D43" i="15"/>
  <c r="B43" i="15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B35" i="15"/>
  <c r="D35" i="15" s="1"/>
  <c r="D33" i="15"/>
  <c r="B33" i="15"/>
  <c r="B32" i="15"/>
  <c r="D32" i="15" s="1"/>
  <c r="B31" i="15"/>
  <c r="D31" i="15" s="1"/>
  <c r="D30" i="15"/>
  <c r="B30" i="15"/>
  <c r="B29" i="15"/>
  <c r="D29" i="15" s="1"/>
  <c r="B28" i="15"/>
  <c r="D28" i="15" s="1"/>
  <c r="D27" i="15"/>
  <c r="B27" i="15"/>
  <c r="B26" i="15"/>
  <c r="D26" i="15" s="1"/>
  <c r="F25" i="15"/>
  <c r="B25" i="15"/>
  <c r="D25" i="15" s="1"/>
  <c r="F24" i="15"/>
  <c r="B24" i="15"/>
  <c r="D24" i="15" s="1"/>
  <c r="F23" i="15"/>
  <c r="B23" i="15"/>
  <c r="D23" i="15" s="1"/>
  <c r="F22" i="15"/>
  <c r="B22" i="15"/>
  <c r="D22" i="15" s="1"/>
  <c r="F21" i="15"/>
  <c r="B21" i="15"/>
  <c r="D21" i="15" s="1"/>
  <c r="F20" i="15"/>
  <c r="B20" i="15"/>
  <c r="D20" i="15" s="1"/>
  <c r="F19" i="15"/>
  <c r="B19" i="15"/>
  <c r="D19" i="15" s="1"/>
  <c r="F18" i="15"/>
  <c r="B18" i="15"/>
  <c r="D18" i="15" s="1"/>
  <c r="B17" i="15"/>
  <c r="D17" i="15" s="1"/>
  <c r="D16" i="15"/>
  <c r="B16" i="15"/>
  <c r="B15" i="15"/>
  <c r="D15" i="15" s="1"/>
  <c r="B14" i="15"/>
  <c r="D14" i="15" s="1"/>
  <c r="D13" i="15"/>
  <c r="B13" i="15"/>
  <c r="B12" i="15"/>
  <c r="D12" i="15" s="1"/>
  <c r="B11" i="15"/>
  <c r="D11" i="15" s="1"/>
  <c r="D10" i="15"/>
  <c r="B10" i="15"/>
  <c r="A7" i="15"/>
  <c r="B68" i="14"/>
  <c r="D68" i="14" s="1"/>
  <c r="B67" i="14"/>
  <c r="D67" i="14" s="1"/>
  <c r="D66" i="14"/>
  <c r="B66" i="14"/>
  <c r="B65" i="14"/>
  <c r="D65" i="14" s="1"/>
  <c r="B64" i="14"/>
  <c r="D64" i="14" s="1"/>
  <c r="D63" i="14"/>
  <c r="B63" i="14"/>
  <c r="B62" i="14"/>
  <c r="D62" i="14" s="1"/>
  <c r="B61" i="14"/>
  <c r="D61" i="14" s="1"/>
  <c r="D60" i="14"/>
  <c r="B60" i="14"/>
  <c r="B58" i="14"/>
  <c r="D58" i="14" s="1"/>
  <c r="B57" i="14"/>
  <c r="D57" i="14" s="1"/>
  <c r="D56" i="14"/>
  <c r="B56" i="14"/>
  <c r="B55" i="14"/>
  <c r="D55" i="14" s="1"/>
  <c r="B54" i="14"/>
  <c r="D54" i="14" s="1"/>
  <c r="D53" i="14"/>
  <c r="B53" i="14"/>
  <c r="B52" i="14"/>
  <c r="D52" i="14" s="1"/>
  <c r="B51" i="14"/>
  <c r="D51" i="14" s="1"/>
  <c r="D50" i="14"/>
  <c r="B50" i="14"/>
  <c r="B49" i="14"/>
  <c r="D49" i="14" s="1"/>
  <c r="B48" i="14"/>
  <c r="D48" i="14" s="1"/>
  <c r="D47" i="14"/>
  <c r="B47" i="14"/>
  <c r="B46" i="14"/>
  <c r="D46" i="14" s="1"/>
  <c r="B45" i="14"/>
  <c r="D45" i="14" s="1"/>
  <c r="D43" i="14"/>
  <c r="B43" i="14"/>
  <c r="B42" i="14"/>
  <c r="D42" i="14" s="1"/>
  <c r="B41" i="14"/>
  <c r="D41" i="14" s="1"/>
  <c r="D40" i="14"/>
  <c r="B40" i="14"/>
  <c r="B39" i="14"/>
  <c r="D39" i="14" s="1"/>
  <c r="B38" i="14"/>
  <c r="D38" i="14" s="1"/>
  <c r="D37" i="14"/>
  <c r="B37" i="14"/>
  <c r="B36" i="14"/>
  <c r="D36" i="14" s="1"/>
  <c r="B35" i="14"/>
  <c r="D35" i="14" s="1"/>
  <c r="D33" i="14"/>
  <c r="B33" i="14"/>
  <c r="B32" i="14"/>
  <c r="D32" i="14" s="1"/>
  <c r="B31" i="14"/>
  <c r="D31" i="14" s="1"/>
  <c r="D30" i="14"/>
  <c r="B30" i="14"/>
  <c r="B29" i="14"/>
  <c r="D29" i="14" s="1"/>
  <c r="B28" i="14"/>
  <c r="D28" i="14" s="1"/>
  <c r="D27" i="14"/>
  <c r="B27" i="14"/>
  <c r="B26" i="14"/>
  <c r="D26" i="14" s="1"/>
  <c r="B25" i="14"/>
  <c r="D25" i="14" s="1"/>
  <c r="D24" i="14"/>
  <c r="B24" i="14"/>
  <c r="B23" i="14"/>
  <c r="D23" i="14" s="1"/>
  <c r="B22" i="14"/>
  <c r="D22" i="14" s="1"/>
  <c r="D21" i="14"/>
  <c r="B21" i="14"/>
  <c r="B20" i="14"/>
  <c r="D20" i="14" s="1"/>
  <c r="F19" i="14"/>
  <c r="B19" i="14"/>
  <c r="D19" i="14" s="1"/>
  <c r="F18" i="14"/>
  <c r="B18" i="14"/>
  <c r="D18" i="14" s="1"/>
  <c r="B17" i="14"/>
  <c r="D17" i="14" s="1"/>
  <c r="D16" i="14"/>
  <c r="B16" i="14"/>
  <c r="B15" i="14"/>
  <c r="D15" i="14" s="1"/>
  <c r="B14" i="14"/>
  <c r="D14" i="14" s="1"/>
  <c r="D13" i="14"/>
  <c r="B13" i="14"/>
  <c r="B12" i="14"/>
  <c r="D12" i="14" s="1"/>
  <c r="B11" i="14"/>
  <c r="D11" i="14" s="1"/>
  <c r="D10" i="14"/>
  <c r="B10" i="14"/>
  <c r="A7" i="14"/>
  <c r="B68" i="13"/>
  <c r="D68" i="13" s="1"/>
  <c r="B67" i="13"/>
  <c r="D67" i="13" s="1"/>
  <c r="D66" i="13"/>
  <c r="B66" i="13"/>
  <c r="B65" i="13"/>
  <c r="D65" i="13" s="1"/>
  <c r="B64" i="13"/>
  <c r="D64" i="13" s="1"/>
  <c r="D63" i="13"/>
  <c r="B63" i="13"/>
  <c r="B62" i="13"/>
  <c r="D62" i="13" s="1"/>
  <c r="B61" i="13"/>
  <c r="D61" i="13" s="1"/>
  <c r="D60" i="13"/>
  <c r="B60" i="13"/>
  <c r="B58" i="13"/>
  <c r="D58" i="13" s="1"/>
  <c r="B57" i="13"/>
  <c r="D57" i="13" s="1"/>
  <c r="D56" i="13"/>
  <c r="B56" i="13"/>
  <c r="B55" i="13"/>
  <c r="D55" i="13" s="1"/>
  <c r="B54" i="13"/>
  <c r="D54" i="13" s="1"/>
  <c r="D53" i="13"/>
  <c r="B53" i="13"/>
  <c r="B52" i="13"/>
  <c r="D52" i="13" s="1"/>
  <c r="B51" i="13"/>
  <c r="D51" i="13" s="1"/>
  <c r="D50" i="13"/>
  <c r="B50" i="13"/>
  <c r="B49" i="13"/>
  <c r="D49" i="13" s="1"/>
  <c r="B48" i="13"/>
  <c r="D48" i="13" s="1"/>
  <c r="D47" i="13"/>
  <c r="B47" i="13"/>
  <c r="B46" i="13"/>
  <c r="D46" i="13" s="1"/>
  <c r="B45" i="13"/>
  <c r="D45" i="13" s="1"/>
  <c r="D43" i="13"/>
  <c r="B43" i="13"/>
  <c r="B42" i="13"/>
  <c r="D42" i="13" s="1"/>
  <c r="B41" i="13"/>
  <c r="D41" i="13" s="1"/>
  <c r="D40" i="13"/>
  <c r="B40" i="13"/>
  <c r="B39" i="13"/>
  <c r="D39" i="13" s="1"/>
  <c r="B38" i="13"/>
  <c r="D38" i="13" s="1"/>
  <c r="D37" i="13"/>
  <c r="B37" i="13"/>
  <c r="B36" i="13"/>
  <c r="D36" i="13" s="1"/>
  <c r="B35" i="13"/>
  <c r="D35" i="13" s="1"/>
  <c r="D33" i="13"/>
  <c r="B33" i="13"/>
  <c r="B32" i="13"/>
  <c r="D32" i="13" s="1"/>
  <c r="B31" i="13"/>
  <c r="D31" i="13" s="1"/>
  <c r="D30" i="13"/>
  <c r="B30" i="13"/>
  <c r="B29" i="13"/>
  <c r="D29" i="13" s="1"/>
  <c r="B28" i="13"/>
  <c r="D28" i="13" s="1"/>
  <c r="D27" i="13"/>
  <c r="B27" i="13"/>
  <c r="B26" i="13"/>
  <c r="D26" i="13" s="1"/>
  <c r="B25" i="13"/>
  <c r="D25" i="13" s="1"/>
  <c r="D24" i="13"/>
  <c r="B24" i="13"/>
  <c r="B23" i="13"/>
  <c r="D23" i="13" s="1"/>
  <c r="B22" i="13"/>
  <c r="D22" i="13" s="1"/>
  <c r="D21" i="13"/>
  <c r="B21" i="13"/>
  <c r="B20" i="13"/>
  <c r="D20" i="13" s="1"/>
  <c r="F19" i="13"/>
  <c r="D19" i="13"/>
  <c r="B19" i="13"/>
  <c r="F18" i="13"/>
  <c r="B18" i="13"/>
  <c r="D18" i="13" s="1"/>
  <c r="D17" i="13"/>
  <c r="B17" i="13"/>
  <c r="D16" i="13"/>
  <c r="B16" i="13"/>
  <c r="B15" i="13"/>
  <c r="D15" i="13" s="1"/>
  <c r="D14" i="13"/>
  <c r="B14" i="13"/>
  <c r="D13" i="13"/>
  <c r="B13" i="13"/>
  <c r="B12" i="13"/>
  <c r="D12" i="13" s="1"/>
  <c r="D11" i="13"/>
  <c r="B11" i="13"/>
  <c r="D10" i="13"/>
  <c r="B10" i="13"/>
  <c r="A7" i="13"/>
  <c r="B68" i="12"/>
  <c r="D68" i="12" s="1"/>
  <c r="B67" i="12"/>
  <c r="D67" i="12" s="1"/>
  <c r="D66" i="12"/>
  <c r="B66" i="12"/>
  <c r="B65" i="12"/>
  <c r="D65" i="12" s="1"/>
  <c r="D64" i="12"/>
  <c r="B64" i="12"/>
  <c r="D63" i="12"/>
  <c r="B63" i="12"/>
  <c r="D62" i="12"/>
  <c r="B62" i="12"/>
  <c r="D61" i="12"/>
  <c r="B61" i="12"/>
  <c r="D60" i="12"/>
  <c r="B60" i="12"/>
  <c r="D58" i="12"/>
  <c r="B58" i="12"/>
  <c r="D57" i="12"/>
  <c r="B57" i="12"/>
  <c r="D56" i="12"/>
  <c r="B56" i="12"/>
  <c r="D55" i="12"/>
  <c r="B55" i="12"/>
  <c r="D54" i="12"/>
  <c r="B54" i="12"/>
  <c r="D53" i="12"/>
  <c r="B53" i="12"/>
  <c r="D52" i="12"/>
  <c r="B52" i="12"/>
  <c r="D51" i="12"/>
  <c r="B51" i="12"/>
  <c r="D50" i="12"/>
  <c r="B50" i="12"/>
  <c r="D49" i="12"/>
  <c r="B49" i="12"/>
  <c r="D48" i="12"/>
  <c r="B48" i="12"/>
  <c r="D47" i="12"/>
  <c r="B47" i="12"/>
  <c r="D46" i="12"/>
  <c r="B46" i="12"/>
  <c r="D45" i="12"/>
  <c r="B45" i="12"/>
  <c r="D43" i="12"/>
  <c r="B43" i="12"/>
  <c r="D42" i="12"/>
  <c r="B42" i="12"/>
  <c r="D41" i="12"/>
  <c r="B41" i="12"/>
  <c r="D40" i="12"/>
  <c r="B40" i="12"/>
  <c r="D39" i="12"/>
  <c r="B39" i="12"/>
  <c r="D38" i="12"/>
  <c r="B38" i="12"/>
  <c r="D37" i="12"/>
  <c r="B37" i="12"/>
  <c r="D36" i="12"/>
  <c r="B36" i="12"/>
  <c r="D35" i="12"/>
  <c r="B35" i="12"/>
  <c r="D33" i="12"/>
  <c r="B33" i="12"/>
  <c r="D32" i="12"/>
  <c r="B32" i="12"/>
  <c r="D31" i="12"/>
  <c r="B31" i="12"/>
  <c r="D30" i="12"/>
  <c r="B30" i="12"/>
  <c r="D29" i="12"/>
  <c r="B29" i="12"/>
  <c r="D28" i="12"/>
  <c r="B28" i="12"/>
  <c r="D27" i="12"/>
  <c r="B27" i="12"/>
  <c r="D26" i="12"/>
  <c r="B26" i="12"/>
  <c r="D25" i="12"/>
  <c r="B25" i="12"/>
  <c r="D24" i="12"/>
  <c r="B24" i="12"/>
  <c r="D23" i="12"/>
  <c r="B23" i="12"/>
  <c r="D22" i="12"/>
  <c r="B22" i="12"/>
  <c r="F21" i="12"/>
  <c r="B21" i="12"/>
  <c r="D21" i="12" s="1"/>
  <c r="F20" i="12"/>
  <c r="D20" i="12"/>
  <c r="B20" i="12"/>
  <c r="F19" i="12"/>
  <c r="B19" i="12"/>
  <c r="D19" i="12" s="1"/>
  <c r="F18" i="12"/>
  <c r="D18" i="12"/>
  <c r="B18" i="12"/>
  <c r="D17" i="12"/>
  <c r="B17" i="12"/>
  <c r="D16" i="12"/>
  <c r="B16" i="12"/>
  <c r="D15" i="12"/>
  <c r="B15" i="12"/>
  <c r="D14" i="12"/>
  <c r="B14" i="12"/>
  <c r="D13" i="12"/>
  <c r="B13" i="12"/>
  <c r="D12" i="12"/>
  <c r="B12" i="12"/>
  <c r="D11" i="12"/>
  <c r="B11" i="12"/>
  <c r="D10" i="12"/>
  <c r="B10" i="12"/>
  <c r="A7" i="12"/>
  <c r="B68" i="11"/>
  <c r="D68" i="11" s="1"/>
  <c r="B67" i="11"/>
  <c r="D67" i="11" s="1"/>
  <c r="D66" i="11"/>
  <c r="B66" i="11"/>
  <c r="B65" i="11"/>
  <c r="D65" i="11" s="1"/>
  <c r="B64" i="11"/>
  <c r="D64" i="11" s="1"/>
  <c r="D63" i="11"/>
  <c r="B63" i="11"/>
  <c r="B62" i="11"/>
  <c r="D62" i="11" s="1"/>
  <c r="B61" i="11"/>
  <c r="D61" i="11" s="1"/>
  <c r="D60" i="11"/>
  <c r="B60" i="11"/>
  <c r="B58" i="11"/>
  <c r="D58" i="11" s="1"/>
  <c r="B57" i="11"/>
  <c r="D57" i="11" s="1"/>
  <c r="D56" i="11"/>
  <c r="B56" i="11"/>
  <c r="B55" i="11"/>
  <c r="D55" i="11" s="1"/>
  <c r="B54" i="11"/>
  <c r="D54" i="11" s="1"/>
  <c r="D53" i="11"/>
  <c r="B53" i="11"/>
  <c r="B52" i="11"/>
  <c r="D52" i="11" s="1"/>
  <c r="B51" i="11"/>
  <c r="D51" i="11" s="1"/>
  <c r="D50" i="11"/>
  <c r="B50" i="11"/>
  <c r="B49" i="11"/>
  <c r="D49" i="11" s="1"/>
  <c r="B48" i="11"/>
  <c r="D48" i="11" s="1"/>
  <c r="D47" i="11"/>
  <c r="B47" i="11"/>
  <c r="B46" i="11"/>
  <c r="D46" i="11" s="1"/>
  <c r="B45" i="11"/>
  <c r="D45" i="11" s="1"/>
  <c r="D43" i="11"/>
  <c r="B43" i="11"/>
  <c r="B42" i="11"/>
  <c r="D42" i="11" s="1"/>
  <c r="B41" i="11"/>
  <c r="D41" i="11" s="1"/>
  <c r="D40" i="11"/>
  <c r="B40" i="11"/>
  <c r="B39" i="11"/>
  <c r="D39" i="11" s="1"/>
  <c r="B38" i="11"/>
  <c r="D38" i="11" s="1"/>
  <c r="D37" i="11"/>
  <c r="B37" i="11"/>
  <c r="B36" i="11"/>
  <c r="D36" i="11" s="1"/>
  <c r="B35" i="11"/>
  <c r="D35" i="11" s="1"/>
  <c r="D33" i="11"/>
  <c r="B33" i="11"/>
  <c r="B32" i="11"/>
  <c r="D32" i="11" s="1"/>
  <c r="B31" i="11"/>
  <c r="D31" i="11" s="1"/>
  <c r="D30" i="11"/>
  <c r="B30" i="11"/>
  <c r="B29" i="11"/>
  <c r="D29" i="11" s="1"/>
  <c r="B28" i="11"/>
  <c r="D28" i="11" s="1"/>
  <c r="D27" i="11"/>
  <c r="B27" i="11"/>
  <c r="B26" i="11"/>
  <c r="D26" i="11" s="1"/>
  <c r="F25" i="11"/>
  <c r="B25" i="11"/>
  <c r="D25" i="11" s="1"/>
  <c r="F24" i="1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F18" i="11"/>
  <c r="B18" i="11"/>
  <c r="D18" i="11" s="1"/>
  <c r="B17" i="11"/>
  <c r="D17" i="11" s="1"/>
  <c r="D16" i="11"/>
  <c r="B16" i="11"/>
  <c r="B15" i="11"/>
  <c r="D15" i="11" s="1"/>
  <c r="B14" i="11"/>
  <c r="D14" i="11" s="1"/>
  <c r="D13" i="11"/>
  <c r="B13" i="11"/>
  <c r="B12" i="11"/>
  <c r="D12" i="11" s="1"/>
  <c r="B11" i="11"/>
  <c r="D11" i="11" s="1"/>
  <c r="D10" i="11"/>
  <c r="B10" i="11"/>
  <c r="A7" i="11"/>
  <c r="B68" i="10"/>
  <c r="D68" i="10" s="1"/>
  <c r="D67" i="10"/>
  <c r="B67" i="10"/>
  <c r="D66" i="10"/>
  <c r="B66" i="10"/>
  <c r="B65" i="10"/>
  <c r="D65" i="10" s="1"/>
  <c r="D64" i="10"/>
  <c r="B64" i="10"/>
  <c r="D63" i="10"/>
  <c r="B63" i="10"/>
  <c r="B62" i="10"/>
  <c r="D62" i="10" s="1"/>
  <c r="D61" i="10"/>
  <c r="B61" i="10"/>
  <c r="D60" i="10"/>
  <c r="B60" i="10"/>
  <c r="B58" i="10"/>
  <c r="D58" i="10" s="1"/>
  <c r="D57" i="10"/>
  <c r="B57" i="10"/>
  <c r="D56" i="10"/>
  <c r="B56" i="10"/>
  <c r="B55" i="10"/>
  <c r="D55" i="10" s="1"/>
  <c r="D54" i="10"/>
  <c r="B54" i="10"/>
  <c r="D53" i="10"/>
  <c r="B53" i="10"/>
  <c r="B52" i="10"/>
  <c r="D52" i="10" s="1"/>
  <c r="D51" i="10"/>
  <c r="B51" i="10"/>
  <c r="D50" i="10"/>
  <c r="B50" i="10"/>
  <c r="B49" i="10"/>
  <c r="D49" i="10" s="1"/>
  <c r="D48" i="10"/>
  <c r="B48" i="10"/>
  <c r="D47" i="10"/>
  <c r="B47" i="10"/>
  <c r="B46" i="10"/>
  <c r="D46" i="10" s="1"/>
  <c r="D45" i="10"/>
  <c r="B45" i="10"/>
  <c r="D43" i="10"/>
  <c r="B43" i="10"/>
  <c r="B42" i="10"/>
  <c r="D42" i="10" s="1"/>
  <c r="D41" i="10"/>
  <c r="B41" i="10"/>
  <c r="D40" i="10"/>
  <c r="B40" i="10"/>
  <c r="B39" i="10"/>
  <c r="D39" i="10" s="1"/>
  <c r="D38" i="10"/>
  <c r="B38" i="10"/>
  <c r="D37" i="10"/>
  <c r="B37" i="10"/>
  <c r="B36" i="10"/>
  <c r="D36" i="10" s="1"/>
  <c r="D35" i="10"/>
  <c r="B35" i="10"/>
  <c r="D33" i="10"/>
  <c r="B33" i="10"/>
  <c r="B32" i="10"/>
  <c r="D32" i="10" s="1"/>
  <c r="D31" i="10"/>
  <c r="B31" i="10"/>
  <c r="D30" i="10"/>
  <c r="B30" i="10"/>
  <c r="B29" i="10"/>
  <c r="D29" i="10" s="1"/>
  <c r="D28" i="10"/>
  <c r="B28" i="10"/>
  <c r="D27" i="10"/>
  <c r="B27" i="10"/>
  <c r="B26" i="10"/>
  <c r="D26" i="10" s="1"/>
  <c r="D25" i="10"/>
  <c r="B25" i="10"/>
  <c r="F24" i="10"/>
  <c r="B24" i="10"/>
  <c r="D24" i="10" s="1"/>
  <c r="F23" i="10"/>
  <c r="D23" i="10"/>
  <c r="B23" i="10"/>
  <c r="F22" i="10"/>
  <c r="B22" i="10"/>
  <c r="D22" i="10" s="1"/>
  <c r="F21" i="10"/>
  <c r="D21" i="10"/>
  <c r="B21" i="10"/>
  <c r="F20" i="10"/>
  <c r="B20" i="10"/>
  <c r="D20" i="10" s="1"/>
  <c r="F19" i="10"/>
  <c r="D19" i="10"/>
  <c r="B19" i="10"/>
  <c r="F18" i="10"/>
  <c r="B18" i="10"/>
  <c r="D18" i="10" s="1"/>
  <c r="B17" i="10"/>
  <c r="D17" i="10" s="1"/>
  <c r="B16" i="10"/>
  <c r="D16" i="10" s="1"/>
  <c r="B15" i="10"/>
  <c r="D15" i="10" s="1"/>
  <c r="D14" i="10"/>
  <c r="B14" i="10"/>
  <c r="B13" i="10"/>
  <c r="D13" i="10" s="1"/>
  <c r="B12" i="10"/>
  <c r="D12" i="10" s="1"/>
  <c r="D11" i="10"/>
  <c r="B11" i="10"/>
  <c r="B10" i="10"/>
  <c r="D10" i="10" s="1"/>
  <c r="A7" i="10"/>
  <c r="B68" i="9"/>
  <c r="D68" i="9" s="1"/>
  <c r="B67" i="9"/>
  <c r="D67" i="9" s="1"/>
  <c r="B66" i="9"/>
  <c r="D66" i="9" s="1"/>
  <c r="B65" i="9"/>
  <c r="D65" i="9" s="1"/>
  <c r="B64" i="9"/>
  <c r="D64" i="9" s="1"/>
  <c r="B63" i="9"/>
  <c r="D63" i="9" s="1"/>
  <c r="B62" i="9"/>
  <c r="D62" i="9" s="1"/>
  <c r="B61" i="9"/>
  <c r="D61" i="9" s="1"/>
  <c r="B60" i="9"/>
  <c r="D60" i="9" s="1"/>
  <c r="B58" i="9"/>
  <c r="D58" i="9" s="1"/>
  <c r="B57" i="9"/>
  <c r="D57" i="9" s="1"/>
  <c r="B56" i="9"/>
  <c r="D56" i="9" s="1"/>
  <c r="B55" i="9"/>
  <c r="D55" i="9" s="1"/>
  <c r="B54" i="9"/>
  <c r="D54" i="9" s="1"/>
  <c r="B53" i="9"/>
  <c r="D53" i="9" s="1"/>
  <c r="B52" i="9"/>
  <c r="D52" i="9" s="1"/>
  <c r="B51" i="9"/>
  <c r="D51" i="9" s="1"/>
  <c r="B50" i="9"/>
  <c r="D50" i="9" s="1"/>
  <c r="B49" i="9"/>
  <c r="D49" i="9" s="1"/>
  <c r="B48" i="9"/>
  <c r="D48" i="9" s="1"/>
  <c r="B47" i="9"/>
  <c r="D47" i="9" s="1"/>
  <c r="B46" i="9"/>
  <c r="D46" i="9" s="1"/>
  <c r="B45" i="9"/>
  <c r="D45" i="9" s="1"/>
  <c r="B43" i="9"/>
  <c r="D43" i="9" s="1"/>
  <c r="B42" i="9"/>
  <c r="D42" i="9" s="1"/>
  <c r="B41" i="9"/>
  <c r="D41" i="9" s="1"/>
  <c r="B40" i="9"/>
  <c r="D40" i="9" s="1"/>
  <c r="B39" i="9"/>
  <c r="D39" i="9" s="1"/>
  <c r="B38" i="9"/>
  <c r="D38" i="9" s="1"/>
  <c r="B37" i="9"/>
  <c r="D37" i="9" s="1"/>
  <c r="B36" i="9"/>
  <c r="D36" i="9" s="1"/>
  <c r="B35" i="9"/>
  <c r="D35" i="9" s="1"/>
  <c r="B33" i="9"/>
  <c r="D33" i="9" s="1"/>
  <c r="B32" i="9"/>
  <c r="D32" i="9" s="1"/>
  <c r="B31" i="9"/>
  <c r="D31" i="9" s="1"/>
  <c r="B30" i="9"/>
  <c r="D30" i="9" s="1"/>
  <c r="B29" i="9"/>
  <c r="D29" i="9" s="1"/>
  <c r="F28" i="9"/>
  <c r="D28" i="9"/>
  <c r="B28" i="9"/>
  <c r="F27" i="9"/>
  <c r="B27" i="9"/>
  <c r="D27" i="9" s="1"/>
  <c r="F26" i="9"/>
  <c r="D26" i="9"/>
  <c r="B26" i="9"/>
  <c r="F25" i="9"/>
  <c r="B25" i="9"/>
  <c r="D25" i="9" s="1"/>
  <c r="F24" i="9"/>
  <c r="D24" i="9"/>
  <c r="B24" i="9"/>
  <c r="F23" i="9"/>
  <c r="B23" i="9"/>
  <c r="D23" i="9" s="1"/>
  <c r="F22" i="9"/>
  <c r="D22" i="9"/>
  <c r="B22" i="9"/>
  <c r="F21" i="9"/>
  <c r="B21" i="9"/>
  <c r="D21" i="9" s="1"/>
  <c r="F20" i="9"/>
  <c r="D20" i="9"/>
  <c r="B20" i="9"/>
  <c r="F19" i="9"/>
  <c r="B19" i="9"/>
  <c r="D19" i="9" s="1"/>
  <c r="F18" i="9"/>
  <c r="D18" i="9"/>
  <c r="B18" i="9"/>
  <c r="D17" i="9"/>
  <c r="B17" i="9"/>
  <c r="B16" i="9"/>
  <c r="D16" i="9" s="1"/>
  <c r="D15" i="9"/>
  <c r="B15" i="9"/>
  <c r="D14" i="9"/>
  <c r="B14" i="9"/>
  <c r="B13" i="9"/>
  <c r="D13" i="9" s="1"/>
  <c r="D12" i="9"/>
  <c r="B12" i="9"/>
  <c r="D11" i="9"/>
  <c r="B11" i="9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D43" i="8"/>
  <c r="B43" i="8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B35" i="8"/>
  <c r="D35" i="8" s="1"/>
  <c r="D33" i="8"/>
  <c r="B33" i="8"/>
  <c r="B32" i="8"/>
  <c r="D32" i="8" s="1"/>
  <c r="B31" i="8"/>
  <c r="D31" i="8" s="1"/>
  <c r="D30" i="8"/>
  <c r="B30" i="8"/>
  <c r="B29" i="8"/>
  <c r="D29" i="8" s="1"/>
  <c r="B28" i="8"/>
  <c r="D28" i="8" s="1"/>
  <c r="D27" i="8"/>
  <c r="B27" i="8"/>
  <c r="B26" i="8"/>
  <c r="D26" i="8" s="1"/>
  <c r="B25" i="8"/>
  <c r="D25" i="8" s="1"/>
  <c r="D24" i="8"/>
  <c r="B24" i="8"/>
  <c r="B23" i="8"/>
  <c r="D23" i="8" s="1"/>
  <c r="B22" i="8"/>
  <c r="D22" i="8" s="1"/>
  <c r="D21" i="8"/>
  <c r="B21" i="8"/>
  <c r="F20" i="8"/>
  <c r="B20" i="8"/>
  <c r="D20" i="8" s="1"/>
  <c r="F19" i="8"/>
  <c r="D19" i="8"/>
  <c r="B19" i="8"/>
  <c r="F18" i="8"/>
  <c r="B18" i="8"/>
  <c r="D18" i="8" s="1"/>
  <c r="B17" i="8"/>
  <c r="D17" i="8" s="1"/>
  <c r="D16" i="8"/>
  <c r="B16" i="8"/>
  <c r="B15" i="8"/>
  <c r="D15" i="8" s="1"/>
  <c r="B14" i="8"/>
  <c r="D14" i="8" s="1"/>
  <c r="D13" i="8"/>
  <c r="B13" i="8"/>
  <c r="B12" i="8"/>
  <c r="D12" i="8" s="1"/>
  <c r="B11" i="8"/>
  <c r="D11" i="8" s="1"/>
  <c r="D10" i="8"/>
  <c r="B10" i="8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D61" i="7"/>
  <c r="B61" i="7"/>
  <c r="D60" i="7"/>
  <c r="B60" i="7"/>
  <c r="B58" i="7"/>
  <c r="D58" i="7" s="1"/>
  <c r="D57" i="7"/>
  <c r="B57" i="7"/>
  <c r="D56" i="7"/>
  <c r="B56" i="7"/>
  <c r="B55" i="7"/>
  <c r="D55" i="7" s="1"/>
  <c r="D54" i="7"/>
  <c r="B54" i="7"/>
  <c r="D53" i="7"/>
  <c r="B53" i="7"/>
  <c r="B52" i="7"/>
  <c r="D52" i="7" s="1"/>
  <c r="D51" i="7"/>
  <c r="B51" i="7"/>
  <c r="D50" i="7"/>
  <c r="B50" i="7"/>
  <c r="B49" i="7"/>
  <c r="D49" i="7" s="1"/>
  <c r="D48" i="7"/>
  <c r="B48" i="7"/>
  <c r="D47" i="7"/>
  <c r="B47" i="7"/>
  <c r="B46" i="7"/>
  <c r="D46" i="7" s="1"/>
  <c r="D45" i="7"/>
  <c r="B45" i="7"/>
  <c r="D43" i="7"/>
  <c r="B43" i="7"/>
  <c r="B42" i="7"/>
  <c r="D42" i="7" s="1"/>
  <c r="D41" i="7"/>
  <c r="B41" i="7"/>
  <c r="D40" i="7"/>
  <c r="B40" i="7"/>
  <c r="B39" i="7"/>
  <c r="D39" i="7" s="1"/>
  <c r="D38" i="7"/>
  <c r="B38" i="7"/>
  <c r="D37" i="7"/>
  <c r="B37" i="7"/>
  <c r="B36" i="7"/>
  <c r="D36" i="7" s="1"/>
  <c r="D35" i="7"/>
  <c r="B35" i="7"/>
  <c r="D33" i="7"/>
  <c r="B33" i="7"/>
  <c r="B32" i="7"/>
  <c r="D32" i="7" s="1"/>
  <c r="D31" i="7"/>
  <c r="B31" i="7"/>
  <c r="D30" i="7"/>
  <c r="B30" i="7"/>
  <c r="B29" i="7"/>
  <c r="D29" i="7" s="1"/>
  <c r="D28" i="7"/>
  <c r="B28" i="7"/>
  <c r="D27" i="7"/>
  <c r="B27" i="7"/>
  <c r="B26" i="7"/>
  <c r="D26" i="7" s="1"/>
  <c r="D25" i="7"/>
  <c r="B25" i="7"/>
  <c r="D24" i="7"/>
  <c r="B24" i="7"/>
  <c r="B23" i="7"/>
  <c r="D23" i="7" s="1"/>
  <c r="D22" i="7"/>
  <c r="B22" i="7"/>
  <c r="D21" i="7"/>
  <c r="B21" i="7"/>
  <c r="F20" i="7"/>
  <c r="B20" i="7"/>
  <c r="D20" i="7" s="1"/>
  <c r="F19" i="7"/>
  <c r="D19" i="7"/>
  <c r="B19" i="7"/>
  <c r="F18" i="7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A7" i="7"/>
  <c r="B68" i="6"/>
  <c r="B67" i="6"/>
  <c r="B66" i="6"/>
  <c r="B65" i="6"/>
  <c r="B64" i="6"/>
  <c r="B63" i="6"/>
  <c r="B62" i="6"/>
  <c r="B61" i="6"/>
  <c r="B60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5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E11" i="6" s="1"/>
  <c r="D10" i="6"/>
  <c r="D11" i="6" s="1"/>
  <c r="D12" i="6" s="1"/>
  <c r="B10" i="6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D27" i="5"/>
  <c r="B27" i="5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D13" i="4"/>
  <c r="D14" i="4" s="1"/>
  <c r="D15" i="4" s="1"/>
  <c r="B13" i="4"/>
  <c r="D12" i="4"/>
  <c r="B12" i="4"/>
  <c r="E12" i="4" s="1"/>
  <c r="F12" i="4" s="1"/>
  <c r="F11" i="4"/>
  <c r="G11" i="4" s="1"/>
  <c r="D11" i="4"/>
  <c r="B11" i="4"/>
  <c r="E11" i="4" s="1"/>
  <c r="E10" i="4"/>
  <c r="D10" i="4"/>
  <c r="B10" i="4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E14" i="3" s="1"/>
  <c r="B13" i="3"/>
  <c r="E13" i="3" s="1"/>
  <c r="B12" i="3"/>
  <c r="E12" i="3" s="1"/>
  <c r="B11" i="3"/>
  <c r="E11" i="3" s="1"/>
  <c r="E10" i="3"/>
  <c r="D10" i="3"/>
  <c r="D11" i="3" s="1"/>
  <c r="D12" i="3" s="1"/>
  <c r="D13" i="3" s="1"/>
  <c r="D14" i="3" s="1"/>
  <c r="D15" i="3" s="1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D12" i="2"/>
  <c r="D13" i="2" s="1"/>
  <c r="D14" i="2" s="1"/>
  <c r="D15" i="2" s="1"/>
  <c r="B12" i="2"/>
  <c r="E12" i="2" s="1"/>
  <c r="F12" i="2" s="1"/>
  <c r="D11" i="2"/>
  <c r="B11" i="2"/>
  <c r="E11" i="2" s="1"/>
  <c r="F10" i="2"/>
  <c r="G10" i="2" s="1"/>
  <c r="E10" i="2"/>
  <c r="D10" i="2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E12" i="6" l="1"/>
  <c r="D13" i="6"/>
  <c r="F11" i="6"/>
  <c r="G11" i="6"/>
  <c r="E10" i="6"/>
  <c r="D16" i="4"/>
  <c r="E15" i="4"/>
  <c r="E14" i="4"/>
  <c r="E13" i="4"/>
  <c r="F10" i="4"/>
  <c r="G10" i="4" s="1"/>
  <c r="G12" i="4"/>
  <c r="F11" i="3"/>
  <c r="G11" i="3"/>
  <c r="F12" i="3"/>
  <c r="G12" i="3" s="1"/>
  <c r="F13" i="3"/>
  <c r="G13" i="3" s="1"/>
  <c r="F14" i="3"/>
  <c r="G14" i="3" s="1"/>
  <c r="E15" i="3"/>
  <c r="D16" i="3"/>
  <c r="G10" i="3"/>
  <c r="F10" i="3"/>
  <c r="D16" i="2"/>
  <c r="E15" i="2"/>
  <c r="E13" i="2"/>
  <c r="E14" i="2"/>
  <c r="G12" i="2"/>
  <c r="F11" i="2"/>
  <c r="G11" i="2" s="1"/>
  <c r="F12" i="6" l="1"/>
  <c r="G12" i="6" s="1"/>
  <c r="F10" i="6"/>
  <c r="G10" i="6" s="1"/>
  <c r="D14" i="6"/>
  <c r="E13" i="6"/>
  <c r="F13" i="4"/>
  <c r="G13" i="4" s="1"/>
  <c r="F14" i="4"/>
  <c r="G14" i="4" s="1"/>
  <c r="F15" i="4"/>
  <c r="G15" i="4" s="1"/>
  <c r="D17" i="4"/>
  <c r="E16" i="4"/>
  <c r="D17" i="3"/>
  <c r="E16" i="3"/>
  <c r="F15" i="3"/>
  <c r="G15" i="3" s="1"/>
  <c r="D17" i="2"/>
  <c r="E16" i="2"/>
  <c r="F14" i="2"/>
  <c r="G14" i="2" s="1"/>
  <c r="F13" i="2"/>
  <c r="G13" i="2" s="1"/>
  <c r="F15" i="2"/>
  <c r="G15" i="2" s="1"/>
  <c r="F13" i="6" l="1"/>
  <c r="G13" i="6" s="1"/>
  <c r="D15" i="6"/>
  <c r="E14" i="6"/>
  <c r="G16" i="4"/>
  <c r="F16" i="4"/>
  <c r="D18" i="4"/>
  <c r="E17" i="4"/>
  <c r="F16" i="3"/>
  <c r="G16" i="3" s="1"/>
  <c r="D18" i="3"/>
  <c r="E17" i="3"/>
  <c r="F16" i="2"/>
  <c r="G16" i="2"/>
  <c r="D18" i="2"/>
  <c r="E17" i="2"/>
  <c r="F14" i="6" l="1"/>
  <c r="G14" i="6" s="1"/>
  <c r="D16" i="6"/>
  <c r="E15" i="6"/>
  <c r="D19" i="4"/>
  <c r="E18" i="4"/>
  <c r="F17" i="4"/>
  <c r="G17" i="4"/>
  <c r="F17" i="3"/>
  <c r="G17" i="3"/>
  <c r="D19" i="3"/>
  <c r="E18" i="3"/>
  <c r="F17" i="2"/>
  <c r="G17" i="2" s="1"/>
  <c r="D19" i="2"/>
  <c r="E18" i="2"/>
  <c r="F15" i="6" l="1"/>
  <c r="G15" i="6" s="1"/>
  <c r="D17" i="6"/>
  <c r="E16" i="6"/>
  <c r="D20" i="4"/>
  <c r="E19" i="4"/>
  <c r="F18" i="4"/>
  <c r="G18" i="4"/>
  <c r="F18" i="3"/>
  <c r="G18" i="3" s="1"/>
  <c r="D20" i="3"/>
  <c r="E19" i="3"/>
  <c r="F18" i="2"/>
  <c r="G18" i="2"/>
  <c r="D20" i="2"/>
  <c r="E19" i="2"/>
  <c r="D18" i="6" l="1"/>
  <c r="E17" i="6"/>
  <c r="F16" i="6"/>
  <c r="G16" i="6" s="1"/>
  <c r="D21" i="4"/>
  <c r="E20" i="4"/>
  <c r="F19" i="4"/>
  <c r="G19" i="4" s="1"/>
  <c r="F19" i="3"/>
  <c r="G19" i="3"/>
  <c r="D21" i="3"/>
  <c r="E20" i="3"/>
  <c r="F19" i="2"/>
  <c r="G19" i="2" s="1"/>
  <c r="D21" i="2"/>
  <c r="E20" i="2"/>
  <c r="F17" i="6" l="1"/>
  <c r="G17" i="6"/>
  <c r="E18" i="6"/>
  <c r="D19" i="6"/>
  <c r="F20" i="4"/>
  <c r="G20" i="4" s="1"/>
  <c r="D22" i="4"/>
  <c r="E21" i="4"/>
  <c r="F20" i="3"/>
  <c r="G20" i="3" s="1"/>
  <c r="E21" i="3"/>
  <c r="D22" i="3"/>
  <c r="F20" i="2"/>
  <c r="G20" i="2" s="1"/>
  <c r="D22" i="2"/>
  <c r="E21" i="2"/>
  <c r="E19" i="6" l="1"/>
  <c r="D20" i="6"/>
  <c r="F18" i="6"/>
  <c r="G18" i="6"/>
  <c r="F21" i="4"/>
  <c r="G21" i="4"/>
  <c r="D23" i="4"/>
  <c r="E22" i="4"/>
  <c r="D23" i="3"/>
  <c r="E22" i="3"/>
  <c r="F21" i="3"/>
  <c r="G21" i="3" s="1"/>
  <c r="F21" i="2"/>
  <c r="G21" i="2" s="1"/>
  <c r="D23" i="2"/>
  <c r="E22" i="2"/>
  <c r="D21" i="6" l="1"/>
  <c r="E20" i="6"/>
  <c r="F19" i="6"/>
  <c r="G19" i="6" s="1"/>
  <c r="F22" i="4"/>
  <c r="G22" i="4"/>
  <c r="D24" i="4"/>
  <c r="E23" i="4"/>
  <c r="F22" i="3"/>
  <c r="G22" i="3" s="1"/>
  <c r="D24" i="3"/>
  <c r="E23" i="3"/>
  <c r="F22" i="2"/>
  <c r="G22" i="2" s="1"/>
  <c r="D24" i="2"/>
  <c r="E23" i="2"/>
  <c r="F20" i="6" l="1"/>
  <c r="G20" i="6" s="1"/>
  <c r="D22" i="6"/>
  <c r="E21" i="6"/>
  <c r="F23" i="4"/>
  <c r="G23" i="4" s="1"/>
  <c r="D25" i="4"/>
  <c r="E24" i="4"/>
  <c r="F23" i="3"/>
  <c r="G23" i="3" s="1"/>
  <c r="D25" i="3"/>
  <c r="E24" i="3"/>
  <c r="F23" i="2"/>
  <c r="G23" i="2"/>
  <c r="D25" i="2"/>
  <c r="E24" i="2"/>
  <c r="F21" i="6" l="1"/>
  <c r="G21" i="6" s="1"/>
  <c r="D23" i="6"/>
  <c r="E22" i="6"/>
  <c r="F24" i="4"/>
  <c r="G24" i="4"/>
  <c r="D26" i="4"/>
  <c r="E25" i="4"/>
  <c r="G24" i="3"/>
  <c r="F24" i="3"/>
  <c r="D26" i="3"/>
  <c r="E25" i="3"/>
  <c r="F24" i="2"/>
  <c r="G24" i="2"/>
  <c r="D26" i="2"/>
  <c r="E25" i="2"/>
  <c r="F22" i="6" l="1"/>
  <c r="G22" i="6" s="1"/>
  <c r="D24" i="6"/>
  <c r="E23" i="6"/>
  <c r="F25" i="4"/>
  <c r="G25" i="4" s="1"/>
  <c r="D27" i="4"/>
  <c r="E26" i="4"/>
  <c r="F25" i="3"/>
  <c r="G25" i="3"/>
  <c r="D27" i="3"/>
  <c r="E26" i="3"/>
  <c r="F25" i="2"/>
  <c r="G25" i="2" s="1"/>
  <c r="D27" i="2"/>
  <c r="E26" i="2"/>
  <c r="F23" i="6" l="1"/>
  <c r="G23" i="6"/>
  <c r="E24" i="6"/>
  <c r="D25" i="6"/>
  <c r="F26" i="4"/>
  <c r="G26" i="4" s="1"/>
  <c r="D28" i="4"/>
  <c r="E27" i="4"/>
  <c r="F26" i="3"/>
  <c r="G26" i="3" s="1"/>
  <c r="E27" i="3"/>
  <c r="D28" i="3"/>
  <c r="F26" i="2"/>
  <c r="G26" i="2" s="1"/>
  <c r="D28" i="2"/>
  <c r="E27" i="2"/>
  <c r="D26" i="6" l="1"/>
  <c r="E25" i="6"/>
  <c r="F24" i="6"/>
  <c r="G24" i="6"/>
  <c r="F27" i="4"/>
  <c r="G27" i="4" s="1"/>
  <c r="D29" i="4"/>
  <c r="E28" i="4"/>
  <c r="D29" i="3"/>
  <c r="E28" i="3"/>
  <c r="F27" i="3"/>
  <c r="G27" i="3" s="1"/>
  <c r="F27" i="2"/>
  <c r="G27" i="2" s="1"/>
  <c r="D29" i="2"/>
  <c r="E28" i="2"/>
  <c r="F25" i="6" l="1"/>
  <c r="G25" i="6" s="1"/>
  <c r="D27" i="6"/>
  <c r="E26" i="6"/>
  <c r="F28" i="4"/>
  <c r="G28" i="4" s="1"/>
  <c r="D30" i="4"/>
  <c r="E29" i="4"/>
  <c r="F28" i="3"/>
  <c r="G28" i="3" s="1"/>
  <c r="D30" i="3"/>
  <c r="E29" i="3"/>
  <c r="F28" i="2"/>
  <c r="G28" i="2" s="1"/>
  <c r="D30" i="2"/>
  <c r="E29" i="2"/>
  <c r="F26" i="6" l="1"/>
  <c r="G26" i="6" s="1"/>
  <c r="D28" i="6"/>
  <c r="E27" i="6"/>
  <c r="F29" i="4"/>
  <c r="G29" i="4"/>
  <c r="D31" i="4"/>
  <c r="E30" i="4"/>
  <c r="D31" i="3"/>
  <c r="E30" i="3"/>
  <c r="F29" i="3"/>
  <c r="G29" i="3" s="1"/>
  <c r="F29" i="2"/>
  <c r="G29" i="2" s="1"/>
  <c r="D31" i="2"/>
  <c r="E30" i="2"/>
  <c r="F27" i="6" l="1"/>
  <c r="G27" i="6" s="1"/>
  <c r="E28" i="6"/>
  <c r="D29" i="6"/>
  <c r="F30" i="4"/>
  <c r="G30" i="4"/>
  <c r="D32" i="4"/>
  <c r="E31" i="4"/>
  <c r="G30" i="3"/>
  <c r="F30" i="3"/>
  <c r="D32" i="3"/>
  <c r="E31" i="3"/>
  <c r="F30" i="2"/>
  <c r="G30" i="2"/>
  <c r="D32" i="2"/>
  <c r="E31" i="2"/>
  <c r="D30" i="6" l="1"/>
  <c r="E29" i="6"/>
  <c r="F28" i="6"/>
  <c r="G28" i="6"/>
  <c r="F31" i="4"/>
  <c r="G31" i="4" s="1"/>
  <c r="D33" i="4"/>
  <c r="E32" i="4"/>
  <c r="F31" i="3"/>
  <c r="G31" i="3"/>
  <c r="D33" i="3"/>
  <c r="E32" i="3"/>
  <c r="F31" i="2"/>
  <c r="G31" i="2" s="1"/>
  <c r="D33" i="2"/>
  <c r="E32" i="2"/>
  <c r="F29" i="6" l="1"/>
  <c r="G29" i="6" s="1"/>
  <c r="E30" i="6"/>
  <c r="D31" i="6"/>
  <c r="F32" i="4"/>
  <c r="G32" i="4" s="1"/>
  <c r="E33" i="4"/>
  <c r="D35" i="4"/>
  <c r="F32" i="3"/>
  <c r="G32" i="3" s="1"/>
  <c r="E33" i="3"/>
  <c r="D35" i="3"/>
  <c r="F32" i="2"/>
  <c r="G32" i="2" s="1"/>
  <c r="E33" i="2"/>
  <c r="D35" i="2"/>
  <c r="D32" i="6" l="1"/>
  <c r="E31" i="6"/>
  <c r="F30" i="6"/>
  <c r="G30" i="6"/>
  <c r="D36" i="4"/>
  <c r="E35" i="4"/>
  <c r="F33" i="4"/>
  <c r="G33" i="4" s="1"/>
  <c r="E35" i="3"/>
  <c r="D36" i="3"/>
  <c r="F33" i="3"/>
  <c r="G33" i="3" s="1"/>
  <c r="D36" i="2"/>
  <c r="E35" i="2"/>
  <c r="F33" i="2"/>
  <c r="G33" i="2" s="1"/>
  <c r="F31" i="6" l="1"/>
  <c r="G31" i="6" s="1"/>
  <c r="D33" i="6"/>
  <c r="E32" i="6"/>
  <c r="F35" i="4"/>
  <c r="G35" i="4" s="1"/>
  <c r="D37" i="4"/>
  <c r="E36" i="4"/>
  <c r="D37" i="3"/>
  <c r="E36" i="3"/>
  <c r="F35" i="3"/>
  <c r="G35" i="3" s="1"/>
  <c r="F35" i="2"/>
  <c r="G35" i="2" s="1"/>
  <c r="D37" i="2"/>
  <c r="E36" i="2"/>
  <c r="F32" i="6" l="1"/>
  <c r="G32" i="6" s="1"/>
  <c r="D35" i="6"/>
  <c r="E33" i="6"/>
  <c r="D38" i="4"/>
  <c r="E37" i="4"/>
  <c r="F36" i="4"/>
  <c r="G36" i="4"/>
  <c r="F36" i="3"/>
  <c r="G36" i="3" s="1"/>
  <c r="D38" i="3"/>
  <c r="E37" i="3"/>
  <c r="F36" i="2"/>
  <c r="G36" i="2" s="1"/>
  <c r="D38" i="2"/>
  <c r="E37" i="2"/>
  <c r="F33" i="6" l="1"/>
  <c r="G33" i="6" s="1"/>
  <c r="E35" i="6"/>
  <c r="D36" i="6"/>
  <c r="F37" i="4"/>
  <c r="G37" i="4"/>
  <c r="D39" i="4"/>
  <c r="E38" i="4"/>
  <c r="G37" i="3"/>
  <c r="F37" i="3"/>
  <c r="D39" i="3"/>
  <c r="E38" i="3"/>
  <c r="F37" i="2"/>
  <c r="G37" i="2" s="1"/>
  <c r="D39" i="2"/>
  <c r="E38" i="2"/>
  <c r="D37" i="6" l="1"/>
  <c r="E36" i="6"/>
  <c r="F35" i="6"/>
  <c r="G35" i="6"/>
  <c r="F38" i="4"/>
  <c r="G38" i="4"/>
  <c r="D40" i="4"/>
  <c r="E39" i="4"/>
  <c r="F38" i="3"/>
  <c r="G38" i="3" s="1"/>
  <c r="D40" i="3"/>
  <c r="E39" i="3"/>
  <c r="F38" i="2"/>
  <c r="G38" i="2"/>
  <c r="D40" i="2"/>
  <c r="E39" i="2"/>
  <c r="F36" i="6" l="1"/>
  <c r="G36" i="6" s="1"/>
  <c r="E37" i="6"/>
  <c r="D38" i="6"/>
  <c r="F39" i="4"/>
  <c r="G39" i="4" s="1"/>
  <c r="D41" i="4"/>
  <c r="E40" i="4"/>
  <c r="F39" i="3"/>
  <c r="G39" i="3"/>
  <c r="D41" i="3"/>
  <c r="E40" i="3"/>
  <c r="F39" i="2"/>
  <c r="G39" i="2" s="1"/>
  <c r="D41" i="2"/>
  <c r="E40" i="2"/>
  <c r="D39" i="6" l="1"/>
  <c r="E38" i="6"/>
  <c r="F37" i="6"/>
  <c r="G37" i="6" s="1"/>
  <c r="F40" i="4"/>
  <c r="G40" i="4" s="1"/>
  <c r="D42" i="4"/>
  <c r="E41" i="4"/>
  <c r="F40" i="3"/>
  <c r="G40" i="3" s="1"/>
  <c r="E41" i="3"/>
  <c r="D42" i="3"/>
  <c r="F40" i="2"/>
  <c r="G40" i="2"/>
  <c r="D42" i="2"/>
  <c r="E41" i="2"/>
  <c r="F38" i="6" l="1"/>
  <c r="G38" i="6" s="1"/>
  <c r="D40" i="6"/>
  <c r="E39" i="6"/>
  <c r="D43" i="4"/>
  <c r="E42" i="4"/>
  <c r="F41" i="4"/>
  <c r="G41" i="4"/>
  <c r="D43" i="3"/>
  <c r="E42" i="3"/>
  <c r="F41" i="3"/>
  <c r="G41" i="3" s="1"/>
  <c r="F41" i="2"/>
  <c r="G41" i="2" s="1"/>
  <c r="D43" i="2"/>
  <c r="E42" i="2"/>
  <c r="F39" i="6" l="1"/>
  <c r="G39" i="6" s="1"/>
  <c r="D41" i="6"/>
  <c r="E40" i="6"/>
  <c r="F42" i="4"/>
  <c r="G42" i="4" s="1"/>
  <c r="D45" i="4"/>
  <c r="E43" i="4"/>
  <c r="F42" i="3"/>
  <c r="G42" i="3" s="1"/>
  <c r="D45" i="3"/>
  <c r="E43" i="3"/>
  <c r="F42" i="2"/>
  <c r="G42" i="2" s="1"/>
  <c r="D45" i="2"/>
  <c r="E43" i="2"/>
  <c r="F40" i="6" l="1"/>
  <c r="G40" i="6" s="1"/>
  <c r="E41" i="6"/>
  <c r="D42" i="6"/>
  <c r="F43" i="4"/>
  <c r="G43" i="4" s="1"/>
  <c r="D46" i="4"/>
  <c r="E45" i="4"/>
  <c r="F43" i="3"/>
  <c r="G43" i="3"/>
  <c r="D46" i="3"/>
  <c r="E45" i="3"/>
  <c r="F43" i="2"/>
  <c r="G43" i="2" s="1"/>
  <c r="D46" i="2"/>
  <c r="E45" i="2"/>
  <c r="D43" i="6" l="1"/>
  <c r="E42" i="6"/>
  <c r="F41" i="6"/>
  <c r="G41" i="6" s="1"/>
  <c r="F45" i="4"/>
  <c r="G45" i="4"/>
  <c r="D47" i="4"/>
  <c r="E46" i="4"/>
  <c r="F45" i="3"/>
  <c r="G45" i="3" s="1"/>
  <c r="D47" i="3"/>
  <c r="E46" i="3"/>
  <c r="F45" i="2"/>
  <c r="G45" i="2" s="1"/>
  <c r="D47" i="2"/>
  <c r="E46" i="2"/>
  <c r="F42" i="6" l="1"/>
  <c r="G42" i="6" s="1"/>
  <c r="E43" i="6"/>
  <c r="D45" i="6"/>
  <c r="F46" i="4"/>
  <c r="G46" i="4"/>
  <c r="D48" i="4"/>
  <c r="E47" i="4"/>
  <c r="F46" i="3"/>
  <c r="G46" i="3" s="1"/>
  <c r="D48" i="3"/>
  <c r="E47" i="3"/>
  <c r="F46" i="2"/>
  <c r="G46" i="2"/>
  <c r="D48" i="2"/>
  <c r="E47" i="2"/>
  <c r="D46" i="6" l="1"/>
  <c r="E45" i="6"/>
  <c r="F43" i="6"/>
  <c r="G43" i="6" s="1"/>
  <c r="F47" i="4"/>
  <c r="G47" i="4"/>
  <c r="D49" i="4"/>
  <c r="E48" i="4"/>
  <c r="F47" i="3"/>
  <c r="G47" i="3"/>
  <c r="D49" i="3"/>
  <c r="E48" i="3"/>
  <c r="F47" i="2"/>
  <c r="G47" i="2" s="1"/>
  <c r="D49" i="2"/>
  <c r="E48" i="2"/>
  <c r="F45" i="6" l="1"/>
  <c r="G45" i="6" s="1"/>
  <c r="D47" i="6"/>
  <c r="E46" i="6"/>
  <c r="F48" i="4"/>
  <c r="G48" i="4" s="1"/>
  <c r="D50" i="4"/>
  <c r="E49" i="4"/>
  <c r="E49" i="3"/>
  <c r="D50" i="3"/>
  <c r="F48" i="3"/>
  <c r="G48" i="3" s="1"/>
  <c r="F48" i="2"/>
  <c r="G48" i="2"/>
  <c r="D50" i="2"/>
  <c r="E49" i="2"/>
  <c r="D48" i="6" l="1"/>
  <c r="E47" i="6"/>
  <c r="F46" i="6"/>
  <c r="G46" i="6" s="1"/>
  <c r="F49" i="4"/>
  <c r="G49" i="4" s="1"/>
  <c r="D51" i="4"/>
  <c r="E50" i="4"/>
  <c r="D51" i="3"/>
  <c r="E50" i="3"/>
  <c r="F49" i="3"/>
  <c r="G49" i="3" s="1"/>
  <c r="F49" i="2"/>
  <c r="G49" i="2" s="1"/>
  <c r="D51" i="2"/>
  <c r="E50" i="2"/>
  <c r="F47" i="6" l="1"/>
  <c r="G47" i="6" s="1"/>
  <c r="E48" i="6"/>
  <c r="D49" i="6"/>
  <c r="F50" i="4"/>
  <c r="G50" i="4" s="1"/>
  <c r="D52" i="4"/>
  <c r="E51" i="4"/>
  <c r="F50" i="3"/>
  <c r="G50" i="3" s="1"/>
  <c r="D52" i="3"/>
  <c r="E51" i="3"/>
  <c r="F50" i="2"/>
  <c r="G50" i="2" s="1"/>
  <c r="D52" i="2"/>
  <c r="E51" i="2"/>
  <c r="D50" i="6" l="1"/>
  <c r="E49" i="6"/>
  <c r="F48" i="6"/>
  <c r="G48" i="6"/>
  <c r="F51" i="4"/>
  <c r="G51" i="4" s="1"/>
  <c r="D53" i="4"/>
  <c r="E52" i="4"/>
  <c r="F51" i="3"/>
  <c r="G51" i="3" s="1"/>
  <c r="D53" i="3"/>
  <c r="E52" i="3"/>
  <c r="F51" i="2"/>
  <c r="G51" i="2" s="1"/>
  <c r="D53" i="2"/>
  <c r="E52" i="2"/>
  <c r="F49" i="6" l="1"/>
  <c r="G49" i="6" s="1"/>
  <c r="E50" i="6"/>
  <c r="D51" i="6"/>
  <c r="F52" i="4"/>
  <c r="G52" i="4"/>
  <c r="D54" i="4"/>
  <c r="E53" i="4"/>
  <c r="D54" i="3"/>
  <c r="E53" i="3"/>
  <c r="F52" i="3"/>
  <c r="G52" i="3" s="1"/>
  <c r="F52" i="2"/>
  <c r="G52" i="2"/>
  <c r="D54" i="2"/>
  <c r="E53" i="2"/>
  <c r="D52" i="6" l="1"/>
  <c r="E51" i="6"/>
  <c r="F50" i="6"/>
  <c r="G50" i="6" s="1"/>
  <c r="F53" i="4"/>
  <c r="G53" i="4" s="1"/>
  <c r="D55" i="4"/>
  <c r="E54" i="4"/>
  <c r="F53" i="3"/>
  <c r="G53" i="3"/>
  <c r="D55" i="3"/>
  <c r="E54" i="3"/>
  <c r="F53" i="2"/>
  <c r="G53" i="2" s="1"/>
  <c r="D55" i="2"/>
  <c r="E54" i="2"/>
  <c r="F51" i="6" l="1"/>
  <c r="G51" i="6" s="1"/>
  <c r="D53" i="6"/>
  <c r="E52" i="6"/>
  <c r="F54" i="4"/>
  <c r="G54" i="4"/>
  <c r="D56" i="4"/>
  <c r="E55" i="4"/>
  <c r="F54" i="3"/>
  <c r="G54" i="3" s="1"/>
  <c r="E55" i="3"/>
  <c r="D56" i="3"/>
  <c r="F54" i="2"/>
  <c r="G54" i="2" s="1"/>
  <c r="D56" i="2"/>
  <c r="E55" i="2"/>
  <c r="F52" i="6" l="1"/>
  <c r="G52" i="6" s="1"/>
  <c r="D54" i="6"/>
  <c r="E53" i="6"/>
  <c r="F55" i="4"/>
  <c r="G55" i="4" s="1"/>
  <c r="D57" i="4"/>
  <c r="E56" i="4"/>
  <c r="D57" i="3"/>
  <c r="E56" i="3"/>
  <c r="F55" i="3"/>
  <c r="G55" i="3" s="1"/>
  <c r="D57" i="2"/>
  <c r="E56" i="2"/>
  <c r="F55" i="2"/>
  <c r="G55" i="2" s="1"/>
  <c r="F53" i="6" l="1"/>
  <c r="G53" i="6" s="1"/>
  <c r="E54" i="6"/>
  <c r="D55" i="6"/>
  <c r="F56" i="4"/>
  <c r="G56" i="4" s="1"/>
  <c r="D58" i="4"/>
  <c r="E57" i="4"/>
  <c r="F56" i="3"/>
  <c r="G56" i="3" s="1"/>
  <c r="D58" i="3"/>
  <c r="E57" i="3"/>
  <c r="F56" i="2"/>
  <c r="G56" i="2" s="1"/>
  <c r="D58" i="2"/>
  <c r="E57" i="2"/>
  <c r="D56" i="6" l="1"/>
  <c r="E55" i="6"/>
  <c r="F54" i="6"/>
  <c r="G54" i="6"/>
  <c r="F57" i="4"/>
  <c r="G57" i="4"/>
  <c r="D60" i="4"/>
  <c r="E58" i="4"/>
  <c r="F57" i="3"/>
  <c r="G57" i="3" s="1"/>
  <c r="D60" i="3"/>
  <c r="E58" i="3"/>
  <c r="F57" i="2"/>
  <c r="G57" i="2" s="1"/>
  <c r="D60" i="2"/>
  <c r="E58" i="2"/>
  <c r="F55" i="6" l="1"/>
  <c r="G55" i="6" s="1"/>
  <c r="E56" i="6"/>
  <c r="D57" i="6"/>
  <c r="F58" i="4"/>
  <c r="G58" i="4"/>
  <c r="D61" i="4"/>
  <c r="E60" i="4"/>
  <c r="D61" i="3"/>
  <c r="E60" i="3"/>
  <c r="F58" i="3"/>
  <c r="G58" i="3" s="1"/>
  <c r="F58" i="2"/>
  <c r="G58" i="2"/>
  <c r="D61" i="2"/>
  <c r="E60" i="2"/>
  <c r="D58" i="6" l="1"/>
  <c r="E57" i="6"/>
  <c r="F56" i="6"/>
  <c r="G56" i="6" s="1"/>
  <c r="F60" i="4"/>
  <c r="G60" i="4"/>
  <c r="D62" i="4"/>
  <c r="E61" i="4"/>
  <c r="F60" i="3"/>
  <c r="G60" i="3" s="1"/>
  <c r="D62" i="3"/>
  <c r="E61" i="3"/>
  <c r="F60" i="2"/>
  <c r="G60" i="2"/>
  <c r="D62" i="2"/>
  <c r="E61" i="2"/>
  <c r="F57" i="6" l="1"/>
  <c r="G57" i="6" s="1"/>
  <c r="D60" i="6"/>
  <c r="E58" i="6"/>
  <c r="F61" i="4"/>
  <c r="G61" i="4" s="1"/>
  <c r="D63" i="4"/>
  <c r="E62" i="4"/>
  <c r="D63" i="3"/>
  <c r="E62" i="3"/>
  <c r="F61" i="3"/>
  <c r="G61" i="3"/>
  <c r="F61" i="2"/>
  <c r="G61" i="2" s="1"/>
  <c r="D63" i="2"/>
  <c r="E62" i="2"/>
  <c r="F58" i="6" l="1"/>
  <c r="G58" i="6" s="1"/>
  <c r="D61" i="6"/>
  <c r="E60" i="6"/>
  <c r="D64" i="4"/>
  <c r="E63" i="4"/>
  <c r="F62" i="4"/>
  <c r="G62" i="4" s="1"/>
  <c r="F62" i="3"/>
  <c r="G62" i="3" s="1"/>
  <c r="E63" i="3"/>
  <c r="D64" i="3"/>
  <c r="F62" i="2"/>
  <c r="G62" i="2"/>
  <c r="D64" i="2"/>
  <c r="E63" i="2"/>
  <c r="F60" i="6" l="1"/>
  <c r="G60" i="6" s="1"/>
  <c r="E61" i="6"/>
  <c r="D62" i="6"/>
  <c r="F63" i="4"/>
  <c r="G63" i="4" s="1"/>
  <c r="D65" i="4"/>
  <c r="E64" i="4"/>
  <c r="D65" i="3"/>
  <c r="E64" i="3"/>
  <c r="F63" i="3"/>
  <c r="G63" i="3" s="1"/>
  <c r="F63" i="2"/>
  <c r="G63" i="2" s="1"/>
  <c r="D65" i="2"/>
  <c r="E64" i="2"/>
  <c r="D63" i="6" l="1"/>
  <c r="E62" i="6"/>
  <c r="F61" i="6"/>
  <c r="G61" i="6"/>
  <c r="F64" i="4"/>
  <c r="G64" i="4" s="1"/>
  <c r="D66" i="4"/>
  <c r="E65" i="4"/>
  <c r="F64" i="3"/>
  <c r="G64" i="3" s="1"/>
  <c r="D66" i="3"/>
  <c r="E65" i="3"/>
  <c r="D66" i="2"/>
  <c r="E65" i="2"/>
  <c r="F64" i="2"/>
  <c r="G64" i="2" s="1"/>
  <c r="F62" i="6" l="1"/>
  <c r="G62" i="6" s="1"/>
  <c r="E63" i="6"/>
  <c r="D64" i="6"/>
  <c r="F65" i="4"/>
  <c r="G65" i="4" s="1"/>
  <c r="D67" i="4"/>
  <c r="E66" i="4"/>
  <c r="D67" i="3"/>
  <c r="E66" i="3"/>
  <c r="F65" i="3"/>
  <c r="G65" i="3" s="1"/>
  <c r="F65" i="2"/>
  <c r="G65" i="2" s="1"/>
  <c r="D67" i="2"/>
  <c r="E66" i="2"/>
  <c r="D65" i="6" l="1"/>
  <c r="E64" i="6"/>
  <c r="F63" i="6"/>
  <c r="G63" i="6" s="1"/>
  <c r="F66" i="4"/>
  <c r="G66" i="4"/>
  <c r="D68" i="4"/>
  <c r="E68" i="4" s="1"/>
  <c r="E67" i="4"/>
  <c r="F66" i="3"/>
  <c r="G66" i="3" s="1"/>
  <c r="D68" i="3"/>
  <c r="E68" i="3" s="1"/>
  <c r="E67" i="3"/>
  <c r="F66" i="2"/>
  <c r="G66" i="2" s="1"/>
  <c r="D68" i="2"/>
  <c r="E68" i="2" s="1"/>
  <c r="E67" i="2"/>
  <c r="F64" i="6" l="1"/>
  <c r="G64" i="6" s="1"/>
  <c r="D66" i="6"/>
  <c r="E65" i="6"/>
  <c r="F67" i="4"/>
  <c r="G67" i="4" s="1"/>
  <c r="F68" i="4"/>
  <c r="G68" i="4" s="1"/>
  <c r="F67" i="3"/>
  <c r="G67" i="3"/>
  <c r="F68" i="3"/>
  <c r="G68" i="3" s="1"/>
  <c r="F67" i="2"/>
  <c r="G67" i="2" s="1"/>
  <c r="F68" i="2"/>
  <c r="G68" i="2" s="1"/>
  <c r="F65" i="6" l="1"/>
  <c r="G65" i="6" s="1"/>
  <c r="D67" i="6"/>
  <c r="E66" i="6"/>
  <c r="F66" i="6" l="1"/>
  <c r="G66" i="6" s="1"/>
  <c r="E67" i="6"/>
  <c r="D68" i="6"/>
  <c r="E68" i="6" s="1"/>
  <c r="F67" i="6" l="1"/>
  <c r="G67" i="6"/>
  <c r="F68" i="6"/>
  <c r="G68" i="6" s="1"/>
</calcChain>
</file>

<file path=xl/sharedStrings.xml><?xml version="1.0" encoding="utf-8"?>
<sst xmlns="http://schemas.openxmlformats.org/spreadsheetml/2006/main" count="2353" uniqueCount="266">
  <si>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</si>
  <si>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</si>
  <si>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</si>
  <si>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</si>
  <si>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</si>
  <si>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</si>
  <si>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</si>
  <si>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</si>
  <si>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06.06.26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</si>
  <si>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</si>
  <si>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</si>
  <si>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</si>
  <si>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</si>
  <si>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</si>
  <si>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</si>
  <si>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</si>
  <si>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</si>
  <si>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</si>
  <si>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</si>
  <si>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</si>
  <si>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</si>
  <si>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</si>
  <si>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</si>
  <si>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</si>
  <si>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</si>
  <si>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</si>
  <si>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</si>
  <si>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</si>
  <si>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</si>
  <si>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</si>
  <si>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</si>
  <si>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</si>
  <si>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</si>
  <si>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</si>
  <si>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</si>
  <si>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</si>
  <si>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</si>
  <si>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</si>
  <si>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</si>
  <si>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</si>
  <si>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</si>
  <si>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</si>
  <si>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</si>
  <si>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</si>
  <si>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</si>
  <si>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</si>
  <si>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</si>
  <si>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</si>
  <si>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</si>
  <si>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</si>
  <si>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</si>
  <si>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</si>
  <si>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</si>
  <si>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</si>
  <si>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</si>
  <si>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</si>
  <si>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</si>
  <si>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</si>
  <si>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</si>
  <si>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</si>
  <si>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</si>
  <si>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</si>
  <si>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</si>
  <si>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</si>
  <si>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</si>
  <si>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</si>
  <si>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</si>
  <si>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</si>
  <si>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</si>
  <si>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</si>
  <si>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</si>
  <si>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</si>
  <si>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</si>
  <si>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</si>
  <si>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</si>
  <si>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</si>
  <si>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</si>
  <si>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</si>
  <si>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</si>
  <si>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</si>
  <si>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</si>
  <si>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</si>
  <si>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</si>
  <si>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</si>
  <si>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</si>
  <si>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</si>
  <si>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</si>
  <si>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</si>
  <si>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</si>
  <si>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</si>
  <si>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</si>
  <si>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</si>
  <si>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</si>
  <si>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</si>
  <si>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</si>
  <si>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</si>
  <si>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</si>
  <si>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</si>
  <si>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</si>
  <si>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</si>
  <si>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</si>
  <si>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</si>
  <si>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</si>
  <si>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</si>
  <si>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</si>
  <si>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</si>
  <si>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</si>
  <si>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</si>
  <si>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</si>
  <si>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</si>
  <si>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</si>
  <si>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</si>
  <si>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</si>
  <si>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</si>
  <si>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</si>
  <si>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</si>
  <si>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</si>
  <si>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</si>
  <si>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</si>
  <si>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</si>
  <si>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</si>
  <si>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</si>
  <si>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</si>
  <si>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</si>
  <si>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</si>
  <si>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</si>
  <si>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</si>
  <si>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</si>
  <si>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</si>
  <si>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</si>
  <si>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</si>
  <si>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</si>
  <si>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</si>
  <si>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</si>
  <si>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</si>
  <si>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</si>
  <si>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</si>
  <si>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</si>
  <si>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</si>
  <si>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</si>
  <si>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</si>
  <si>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</si>
  <si>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</si>
  <si>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</si>
  <si>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</si>
  <si>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</si>
  <si>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</si>
  <si>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</si>
  <si>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</si>
  <si>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</si>
  <si>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</si>
  <si>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</si>
  <si>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</si>
  <si>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</si>
  <si>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</si>
  <si>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</si>
  <si>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</si>
  <si>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</si>
  <si>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</si>
  <si>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</si>
  <si>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</si>
  <si>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</si>
  <si>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</si>
  <si>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</si>
  <si>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</si>
  <si>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</si>
  <si>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</si>
  <si>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</si>
  <si>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</si>
  <si>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</si>
  <si>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</si>
  <si>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</si>
  <si>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</si>
  <si>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</si>
  <si>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</si>
  <si>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</si>
  <si>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</si>
  <si>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</si>
  <si>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</si>
  <si>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</si>
  <si>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</si>
  <si>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</si>
  <si>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</si>
  <si>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</si>
  <si>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</si>
  <si>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</si>
  <si>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</si>
  <si>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</si>
  <si>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</si>
  <si>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</si>
  <si>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</si>
  <si>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</si>
  <si>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</si>
  <si>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</si>
  <si>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BHIWANDI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</si>
  <si>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</si>
  <si>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</si>
  <si>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</si>
  <si>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</si>
  <si>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</si>
  <si>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</si>
  <si>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</si>
  <si>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</si>
  <si>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</si>
  <si>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</si>
  <si>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</si>
  <si>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</si>
  <si>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</si>
  <si>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</si>
  <si>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</si>
  <si>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</si>
  <si>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</si>
  <si>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</si>
  <si>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</si>
  <si>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</si>
  <si>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</si>
  <si>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</si>
  <si>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</si>
  <si>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</si>
  <si>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</si>
  <si>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</si>
  <si>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</si>
  <si>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</si>
  <si>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</si>
  <si>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</si>
  <si>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</si>
  <si>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</si>
  <si>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</si>
  <si>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</si>
  <si>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</si>
  <si>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</si>
  <si>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</si>
  <si>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</si>
  <si>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</si>
  <si>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</si>
  <si>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</si>
  <si>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</si>
  <si>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</si>
  <si>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</si>
  <si>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</si>
  <si>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</si>
  <si>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</si>
  <si>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</si>
  <si>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</si>
  <si>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</si>
  <si>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</si>
  <si>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</si>
  <si>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</si>
  <si>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</si>
  <si>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</si>
  <si>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</si>
  <si>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</si>
  <si>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</si>
  <si>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</si>
  <si>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</si>
  <si>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</si>
  <si>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</si>
  <si>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</si>
  <si>
    <t>HDPE / PP / LLDPE PRICES EX-HALDIA PETROCHEMICALS LTD. PLANT FOR NAGPUR</t>
  </si>
  <si>
    <t>AKOLA -4</t>
  </si>
  <si>
    <t>CHANDRAPUR -3</t>
  </si>
  <si>
    <t>WARDHA -3</t>
  </si>
  <si>
    <t>NAGPUR -3</t>
  </si>
  <si>
    <t>HDPE / PP / LLDPE PRICES EX-HALDIA PETROCHEMICALS LTD. PLANT FOR JALGAON</t>
  </si>
  <si>
    <t xml:space="preserve">DHULE -5    </t>
  </si>
  <si>
    <t>JALGAON 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</si>
</sst>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0" applyNumberFormat="1" applyFo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1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06.06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BHIWANDI"/>
      <sheetName val="NASIK"/>
      <sheetName val="PUNE"/>
      <sheetName val="KOLHAPUR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NAGPUR"/>
      <sheetName val="JALGAON"/>
      <sheetName val="PYRAMID"/>
      <sheetName val="AVH"/>
    </sheetNames>
    <sheetDataSet>
      <sheetData sheetId="0">
        <row r="72">
          <cell r="B72">
            <v>158346</v>
          </cell>
          <cell r="C72">
            <v>160096</v>
          </cell>
          <cell r="D72">
            <v>158846</v>
          </cell>
          <cell r="E72">
            <v>160237</v>
          </cell>
          <cell r="F72">
            <v>160449</v>
          </cell>
          <cell r="G72">
            <v>150309</v>
          </cell>
          <cell r="H72">
            <v>149559</v>
          </cell>
          <cell r="I72">
            <v>148294</v>
          </cell>
          <cell r="J72">
            <v>150294</v>
          </cell>
          <cell r="N72">
            <v>161637</v>
          </cell>
          <cell r="Q72">
            <v>149396</v>
          </cell>
          <cell r="R72">
            <v>148446</v>
          </cell>
          <cell r="S72">
            <v>150446</v>
          </cell>
          <cell r="T72">
            <v>159137</v>
          </cell>
          <cell r="U72">
            <v>159137</v>
          </cell>
          <cell r="W72">
            <v>155176</v>
          </cell>
          <cell r="X72">
            <v>155176</v>
          </cell>
          <cell r="Y72">
            <v>153176</v>
          </cell>
        </row>
        <row r="86">
          <cell r="B86">
            <v>158408</v>
          </cell>
          <cell r="C86">
            <v>160158</v>
          </cell>
          <cell r="D86">
            <v>158908</v>
          </cell>
          <cell r="E86">
            <v>159927</v>
          </cell>
          <cell r="F86">
            <v>159768</v>
          </cell>
          <cell r="G86">
            <v>150187</v>
          </cell>
          <cell r="H86">
            <v>149377</v>
          </cell>
          <cell r="I86">
            <v>147989</v>
          </cell>
          <cell r="J86">
            <v>149989</v>
          </cell>
          <cell r="M86">
            <v>161327</v>
          </cell>
          <cell r="N86">
            <v>161327</v>
          </cell>
          <cell r="Q86">
            <v>149570</v>
          </cell>
          <cell r="R86">
            <v>148379</v>
          </cell>
          <cell r="S86">
            <v>150379</v>
          </cell>
          <cell r="T86">
            <v>158827</v>
          </cell>
          <cell r="U86">
            <v>158827</v>
          </cell>
          <cell r="W86">
            <v>154734</v>
          </cell>
          <cell r="X86">
            <v>154734</v>
          </cell>
          <cell r="Y86">
            <v>152734</v>
          </cell>
        </row>
      </sheetData>
      <sheetData sheetId="1">
        <row r="68">
          <cell r="B68">
            <v>158279</v>
          </cell>
          <cell r="C68">
            <v>160029</v>
          </cell>
          <cell r="D68">
            <v>158779</v>
          </cell>
          <cell r="E68">
            <v>160377</v>
          </cell>
          <cell r="F68">
            <v>160378</v>
          </cell>
          <cell r="G68">
            <v>150438</v>
          </cell>
          <cell r="H68">
            <v>149738</v>
          </cell>
          <cell r="I68">
            <v>147808</v>
          </cell>
          <cell r="J68">
            <v>149808</v>
          </cell>
          <cell r="M68">
            <v>161777</v>
          </cell>
          <cell r="N68">
            <v>161777</v>
          </cell>
          <cell r="Q68">
            <v>149352</v>
          </cell>
          <cell r="R68">
            <v>148329</v>
          </cell>
          <cell r="S68">
            <v>150329</v>
          </cell>
          <cell r="T68">
            <v>159277</v>
          </cell>
          <cell r="U68">
            <v>159277</v>
          </cell>
          <cell r="W68">
            <v>155412</v>
          </cell>
          <cell r="X68">
            <v>155412</v>
          </cell>
          <cell r="Y68">
            <v>153412</v>
          </cell>
          <cell r="Z68">
            <v>151412</v>
          </cell>
          <cell r="AA68">
            <v>143852</v>
          </cell>
          <cell r="AB68">
            <v>157378</v>
          </cell>
          <cell r="AC68">
            <v>155279</v>
          </cell>
        </row>
        <row r="69">
          <cell r="B69">
            <v>156243</v>
          </cell>
          <cell r="C69">
            <v>157993</v>
          </cell>
          <cell r="D69">
            <v>156743</v>
          </cell>
          <cell r="E69">
            <v>158359</v>
          </cell>
          <cell r="F69">
            <v>158941</v>
          </cell>
          <cell r="G69">
            <v>148619</v>
          </cell>
          <cell r="H69">
            <v>147651</v>
          </cell>
          <cell r="I69">
            <v>146414</v>
          </cell>
          <cell r="J69">
            <v>148414</v>
          </cell>
          <cell r="M69">
            <v>159759</v>
          </cell>
          <cell r="N69">
            <v>159759</v>
          </cell>
          <cell r="Q69">
            <v>147778</v>
          </cell>
          <cell r="R69">
            <v>146393</v>
          </cell>
          <cell r="S69">
            <v>148393</v>
          </cell>
          <cell r="T69">
            <v>157259</v>
          </cell>
          <cell r="U69">
            <v>157259</v>
          </cell>
          <cell r="W69">
            <v>153073</v>
          </cell>
          <cell r="X69">
            <v>153073</v>
          </cell>
          <cell r="Y69">
            <v>151073</v>
          </cell>
          <cell r="Z69">
            <v>149073</v>
          </cell>
          <cell r="AA69">
            <v>142278</v>
          </cell>
          <cell r="AB69">
            <v>155941</v>
          </cell>
          <cell r="AC69">
            <v>153243</v>
          </cell>
        </row>
        <row r="71">
          <cell r="B71">
            <v>155797</v>
          </cell>
          <cell r="C71">
            <v>157547</v>
          </cell>
          <cell r="D71">
            <v>156297</v>
          </cell>
          <cell r="E71">
            <v>157758</v>
          </cell>
          <cell r="F71">
            <v>157262</v>
          </cell>
          <cell r="G71">
            <v>147522</v>
          </cell>
          <cell r="H71">
            <v>146772</v>
          </cell>
          <cell r="I71">
            <v>144592</v>
          </cell>
          <cell r="J71">
            <v>146592</v>
          </cell>
          <cell r="M71">
            <v>159158</v>
          </cell>
          <cell r="N71">
            <v>159158</v>
          </cell>
          <cell r="Q71">
            <v>146954</v>
          </cell>
          <cell r="R71">
            <v>145247</v>
          </cell>
          <cell r="S71">
            <v>147247</v>
          </cell>
          <cell r="T71">
            <v>156658</v>
          </cell>
          <cell r="U71">
            <v>156658</v>
          </cell>
          <cell r="W71">
            <v>152761</v>
          </cell>
          <cell r="X71">
            <v>152761</v>
          </cell>
          <cell r="Y71">
            <v>150761</v>
          </cell>
          <cell r="Z71">
            <v>148761</v>
          </cell>
          <cell r="AA71">
            <v>141454</v>
          </cell>
          <cell r="AB71">
            <v>154262</v>
          </cell>
          <cell r="AC71">
            <v>152797</v>
          </cell>
        </row>
        <row r="72">
          <cell r="B72">
            <v>155129</v>
          </cell>
          <cell r="C72">
            <v>156879</v>
          </cell>
          <cell r="D72">
            <v>155629</v>
          </cell>
          <cell r="E72">
            <v>157131</v>
          </cell>
          <cell r="F72">
            <v>156985</v>
          </cell>
          <cell r="G72">
            <v>147345</v>
          </cell>
          <cell r="H72">
            <v>146395</v>
          </cell>
          <cell r="I72">
            <v>145185</v>
          </cell>
          <cell r="J72">
            <v>147185</v>
          </cell>
          <cell r="M72">
            <v>158531</v>
          </cell>
          <cell r="N72">
            <v>158531</v>
          </cell>
          <cell r="Q72">
            <v>146327</v>
          </cell>
          <cell r="R72">
            <v>145279</v>
          </cell>
          <cell r="S72">
            <v>147279</v>
          </cell>
          <cell r="T72">
            <v>156031</v>
          </cell>
          <cell r="U72">
            <v>156031</v>
          </cell>
          <cell r="W72">
            <v>151562</v>
          </cell>
          <cell r="X72">
            <v>151562</v>
          </cell>
          <cell r="Y72">
            <v>149562</v>
          </cell>
          <cell r="Z72">
            <v>147562</v>
          </cell>
          <cell r="AA72">
            <v>140827</v>
          </cell>
          <cell r="AB72">
            <v>153985</v>
          </cell>
          <cell r="AC72">
            <v>152129</v>
          </cell>
        </row>
        <row r="73">
          <cell r="B73">
            <v>154960</v>
          </cell>
          <cell r="C73">
            <v>156710</v>
          </cell>
          <cell r="D73">
            <v>155460</v>
          </cell>
          <cell r="E73">
            <v>156851</v>
          </cell>
          <cell r="F73">
            <v>157063</v>
          </cell>
          <cell r="G73">
            <v>146923</v>
          </cell>
          <cell r="H73">
            <v>146173</v>
          </cell>
          <cell r="I73">
            <v>144908</v>
          </cell>
          <cell r="J73">
            <v>146908</v>
          </cell>
          <cell r="M73">
            <v>158251</v>
          </cell>
          <cell r="N73">
            <v>158251</v>
          </cell>
          <cell r="Q73">
            <v>146010</v>
          </cell>
          <cell r="R73">
            <v>145060</v>
          </cell>
          <cell r="S73">
            <v>147060</v>
          </cell>
          <cell r="T73">
            <v>155751</v>
          </cell>
          <cell r="U73">
            <v>155751</v>
          </cell>
          <cell r="W73">
            <v>151790</v>
          </cell>
          <cell r="X73">
            <v>151790</v>
          </cell>
          <cell r="Y73">
            <v>149790</v>
          </cell>
          <cell r="Z73">
            <v>147790</v>
          </cell>
          <cell r="AA73">
            <v>140510</v>
          </cell>
          <cell r="AB73">
            <v>154063</v>
          </cell>
          <cell r="AC73">
            <v>151960</v>
          </cell>
        </row>
        <row r="74">
          <cell r="B74">
            <v>155830</v>
          </cell>
          <cell r="C74">
            <v>157580</v>
          </cell>
          <cell r="D74">
            <v>156330</v>
          </cell>
          <cell r="E74">
            <v>158098</v>
          </cell>
          <cell r="F74">
            <v>157404</v>
          </cell>
          <cell r="G74">
            <v>147764</v>
          </cell>
          <cell r="H74">
            <v>146764</v>
          </cell>
          <cell r="I74">
            <v>145834</v>
          </cell>
          <cell r="J74">
            <v>147834</v>
          </cell>
          <cell r="M74">
            <v>159498</v>
          </cell>
          <cell r="N74">
            <v>159498</v>
          </cell>
          <cell r="Q74">
            <v>147091</v>
          </cell>
          <cell r="R74">
            <v>146080</v>
          </cell>
          <cell r="S74">
            <v>148080</v>
          </cell>
          <cell r="T74">
            <v>156998</v>
          </cell>
          <cell r="U74">
            <v>156998</v>
          </cell>
          <cell r="W74">
            <v>152956</v>
          </cell>
          <cell r="X74">
            <v>152956</v>
          </cell>
          <cell r="Y74">
            <v>150956</v>
          </cell>
          <cell r="Z74">
            <v>148956</v>
          </cell>
          <cell r="AA74">
            <v>141591</v>
          </cell>
          <cell r="AB74">
            <v>154404</v>
          </cell>
          <cell r="AC74">
            <v>152830</v>
          </cell>
        </row>
        <row r="76">
          <cell r="B76">
            <v>155518</v>
          </cell>
          <cell r="C76">
            <v>157268</v>
          </cell>
          <cell r="D76">
            <v>156018</v>
          </cell>
          <cell r="E76">
            <v>157343</v>
          </cell>
          <cell r="F76">
            <v>157818</v>
          </cell>
          <cell r="G76">
            <v>147528</v>
          </cell>
          <cell r="H76">
            <v>146728</v>
          </cell>
          <cell r="I76">
            <v>145348</v>
          </cell>
          <cell r="J76">
            <v>147348</v>
          </cell>
          <cell r="M76">
            <v>158743</v>
          </cell>
          <cell r="N76">
            <v>158743</v>
          </cell>
          <cell r="Q76">
            <v>146459</v>
          </cell>
          <cell r="R76">
            <v>145518</v>
          </cell>
          <cell r="S76">
            <v>147518</v>
          </cell>
          <cell r="T76">
            <v>156243</v>
          </cell>
          <cell r="U76">
            <v>156243</v>
          </cell>
          <cell r="W76">
            <v>151801</v>
          </cell>
          <cell r="X76">
            <v>151801</v>
          </cell>
          <cell r="Y76">
            <v>149801</v>
          </cell>
          <cell r="Z76">
            <v>147801</v>
          </cell>
          <cell r="AA76">
            <v>140959</v>
          </cell>
          <cell r="AB76">
            <v>154818</v>
          </cell>
          <cell r="AC76">
            <v>152518</v>
          </cell>
        </row>
        <row r="77">
          <cell r="B77">
            <v>155780</v>
          </cell>
          <cell r="C77">
            <v>157530</v>
          </cell>
          <cell r="D77">
            <v>156280</v>
          </cell>
          <cell r="E77">
            <v>157428</v>
          </cell>
          <cell r="F77">
            <v>157004</v>
          </cell>
          <cell r="G77">
            <v>147688</v>
          </cell>
          <cell r="H77">
            <v>146878</v>
          </cell>
          <cell r="I77">
            <v>145502</v>
          </cell>
          <cell r="J77">
            <v>147502</v>
          </cell>
          <cell r="M77">
            <v>158828</v>
          </cell>
          <cell r="N77">
            <v>158828</v>
          </cell>
          <cell r="Q77">
            <v>146650</v>
          </cell>
          <cell r="R77">
            <v>145597</v>
          </cell>
          <cell r="S77">
            <v>147597</v>
          </cell>
          <cell r="T77">
            <v>156328</v>
          </cell>
          <cell r="U77">
            <v>156328</v>
          </cell>
          <cell r="W77">
            <v>152068</v>
          </cell>
          <cell r="X77">
            <v>152068</v>
          </cell>
          <cell r="Y77">
            <v>150068</v>
          </cell>
          <cell r="Z77">
            <v>148068</v>
          </cell>
          <cell r="AA77">
            <v>141150</v>
          </cell>
          <cell r="AB77">
            <v>154004</v>
          </cell>
          <cell r="AC77">
            <v>152780</v>
          </cell>
        </row>
        <row r="78">
          <cell r="B78">
            <v>155534</v>
          </cell>
          <cell r="C78">
            <v>157284</v>
          </cell>
          <cell r="D78">
            <v>156034</v>
          </cell>
          <cell r="E78">
            <v>157321</v>
          </cell>
          <cell r="F78">
            <v>157732</v>
          </cell>
          <cell r="G78">
            <v>147581</v>
          </cell>
          <cell r="H78">
            <v>146771</v>
          </cell>
          <cell r="I78">
            <v>145262</v>
          </cell>
          <cell r="J78">
            <v>147262</v>
          </cell>
          <cell r="M78">
            <v>158721</v>
          </cell>
          <cell r="N78">
            <v>158721</v>
          </cell>
          <cell r="Q78">
            <v>146614</v>
          </cell>
          <cell r="R78">
            <v>145542</v>
          </cell>
          <cell r="S78">
            <v>147542</v>
          </cell>
          <cell r="T78">
            <v>156221</v>
          </cell>
          <cell r="U78">
            <v>156221</v>
          </cell>
          <cell r="W78">
            <v>151634</v>
          </cell>
          <cell r="X78">
            <v>151634</v>
          </cell>
          <cell r="Y78">
            <v>149634</v>
          </cell>
          <cell r="Z78">
            <v>147634</v>
          </cell>
          <cell r="AA78">
            <v>141114</v>
          </cell>
          <cell r="AB78">
            <v>154732</v>
          </cell>
          <cell r="AC78">
            <v>152534</v>
          </cell>
        </row>
        <row r="79">
          <cell r="B79">
            <v>155674</v>
          </cell>
          <cell r="C79">
            <v>157424</v>
          </cell>
          <cell r="D79">
            <v>156174</v>
          </cell>
          <cell r="E79">
            <v>157535</v>
          </cell>
          <cell r="F79">
            <v>158038</v>
          </cell>
          <cell r="G79">
            <v>147795</v>
          </cell>
          <cell r="H79">
            <v>146948</v>
          </cell>
          <cell r="I79">
            <v>145601</v>
          </cell>
          <cell r="J79">
            <v>147601</v>
          </cell>
          <cell r="M79">
            <v>158935</v>
          </cell>
          <cell r="N79">
            <v>158935</v>
          </cell>
          <cell r="Q79">
            <v>146214</v>
          </cell>
          <cell r="R79">
            <v>145348</v>
          </cell>
          <cell r="S79">
            <v>147348</v>
          </cell>
          <cell r="T79">
            <v>156435</v>
          </cell>
          <cell r="U79">
            <v>156435</v>
          </cell>
          <cell r="W79">
            <v>151674</v>
          </cell>
          <cell r="X79">
            <v>151674</v>
          </cell>
          <cell r="Y79">
            <v>149674</v>
          </cell>
          <cell r="Z79">
            <v>147674</v>
          </cell>
          <cell r="AA79">
            <v>140714</v>
          </cell>
          <cell r="AB79">
            <v>155038</v>
          </cell>
          <cell r="AC79">
            <v>152674</v>
          </cell>
        </row>
        <row r="80">
          <cell r="B80">
            <v>155016</v>
          </cell>
          <cell r="C80">
            <v>156766</v>
          </cell>
          <cell r="D80">
            <v>155516</v>
          </cell>
          <cell r="E80">
            <v>157142</v>
          </cell>
          <cell r="F80">
            <v>157237</v>
          </cell>
          <cell r="G80">
            <v>146993</v>
          </cell>
          <cell r="H80">
            <v>146147</v>
          </cell>
          <cell r="I80">
            <v>144667</v>
          </cell>
          <cell r="J80">
            <v>146667</v>
          </cell>
          <cell r="M80">
            <v>158542</v>
          </cell>
          <cell r="N80">
            <v>158542</v>
          </cell>
          <cell r="Q80">
            <v>146154</v>
          </cell>
          <cell r="R80">
            <v>145266</v>
          </cell>
          <cell r="S80">
            <v>147266</v>
          </cell>
          <cell r="T80">
            <v>156042</v>
          </cell>
          <cell r="U80">
            <v>156042</v>
          </cell>
          <cell r="W80">
            <v>151304</v>
          </cell>
          <cell r="X80">
            <v>151304</v>
          </cell>
          <cell r="Y80">
            <v>149304</v>
          </cell>
          <cell r="Z80">
            <v>147304</v>
          </cell>
          <cell r="AA80">
            <v>140654</v>
          </cell>
          <cell r="AB80">
            <v>154237</v>
          </cell>
          <cell r="AC80">
            <v>152016</v>
          </cell>
        </row>
        <row r="81">
          <cell r="B81">
            <v>155191</v>
          </cell>
          <cell r="C81">
            <v>156941</v>
          </cell>
          <cell r="D81">
            <v>155691</v>
          </cell>
          <cell r="E81">
            <v>157674</v>
          </cell>
          <cell r="F81">
            <v>157412</v>
          </cell>
          <cell r="G81">
            <v>147222</v>
          </cell>
          <cell r="H81">
            <v>146322</v>
          </cell>
          <cell r="I81">
            <v>144842</v>
          </cell>
          <cell r="J81">
            <v>146842</v>
          </cell>
          <cell r="M81">
            <v>159074</v>
          </cell>
          <cell r="N81">
            <v>159074</v>
          </cell>
          <cell r="Q81">
            <v>146188</v>
          </cell>
          <cell r="R81">
            <v>145441</v>
          </cell>
          <cell r="S81">
            <v>147441</v>
          </cell>
          <cell r="T81">
            <v>156574</v>
          </cell>
          <cell r="U81">
            <v>156574</v>
          </cell>
          <cell r="W81">
            <v>151338</v>
          </cell>
          <cell r="X81">
            <v>151338</v>
          </cell>
          <cell r="Y81">
            <v>149338</v>
          </cell>
          <cell r="Z81">
            <v>147338</v>
          </cell>
          <cell r="AA81">
            <v>140688</v>
          </cell>
          <cell r="AB81">
            <v>154412</v>
          </cell>
          <cell r="AC81">
            <v>152191</v>
          </cell>
        </row>
        <row r="82">
          <cell r="B82">
            <v>154775</v>
          </cell>
          <cell r="C82">
            <v>156525</v>
          </cell>
          <cell r="D82">
            <v>155275</v>
          </cell>
          <cell r="E82">
            <v>156420</v>
          </cell>
          <cell r="F82">
            <v>157323</v>
          </cell>
          <cell r="G82">
            <v>146680</v>
          </cell>
          <cell r="H82">
            <v>145833</v>
          </cell>
          <cell r="I82">
            <v>144491</v>
          </cell>
          <cell r="J82">
            <v>146491</v>
          </cell>
          <cell r="M82">
            <v>157820</v>
          </cell>
          <cell r="N82">
            <v>157820</v>
          </cell>
          <cell r="Q82">
            <v>145501</v>
          </cell>
          <cell r="R82">
            <v>144725</v>
          </cell>
          <cell r="S82">
            <v>146725</v>
          </cell>
          <cell r="T82">
            <v>155320</v>
          </cell>
          <cell r="U82">
            <v>155320</v>
          </cell>
          <cell r="W82">
            <v>150946</v>
          </cell>
          <cell r="X82">
            <v>150946</v>
          </cell>
          <cell r="Y82">
            <v>148946</v>
          </cell>
          <cell r="Z82">
            <v>146946</v>
          </cell>
          <cell r="AA82">
            <v>140001</v>
          </cell>
          <cell r="AB82">
            <v>154323</v>
          </cell>
          <cell r="AC82">
            <v>151775</v>
          </cell>
        </row>
        <row r="86">
          <cell r="B86">
            <v>155526</v>
          </cell>
          <cell r="C86">
            <v>157276</v>
          </cell>
          <cell r="D86">
            <v>156026</v>
          </cell>
          <cell r="E86">
            <v>156953</v>
          </cell>
          <cell r="F86">
            <v>157194</v>
          </cell>
          <cell r="G86">
            <v>147213</v>
          </cell>
          <cell r="H86">
            <v>146403</v>
          </cell>
          <cell r="I86">
            <v>145015</v>
          </cell>
          <cell r="J86">
            <v>147015</v>
          </cell>
          <cell r="M86">
            <v>158353</v>
          </cell>
          <cell r="N86">
            <v>158353</v>
          </cell>
          <cell r="Q86">
            <v>146606</v>
          </cell>
          <cell r="R86">
            <v>145405</v>
          </cell>
          <cell r="S86">
            <v>147405</v>
          </cell>
          <cell r="T86">
            <v>155853</v>
          </cell>
          <cell r="U86">
            <v>155853</v>
          </cell>
          <cell r="W86">
            <v>151802</v>
          </cell>
          <cell r="X86">
            <v>151802</v>
          </cell>
          <cell r="Y86">
            <v>149802</v>
          </cell>
          <cell r="Z86">
            <v>147802</v>
          </cell>
          <cell r="AA86">
            <v>141106</v>
          </cell>
          <cell r="AB86">
            <v>154194</v>
          </cell>
          <cell r="AC86">
            <v>152526</v>
          </cell>
        </row>
        <row r="87">
          <cell r="B87">
            <v>155339</v>
          </cell>
          <cell r="C87">
            <v>157089</v>
          </cell>
          <cell r="D87">
            <v>155839</v>
          </cell>
          <cell r="E87">
            <v>156858</v>
          </cell>
          <cell r="F87">
            <v>156699</v>
          </cell>
          <cell r="G87">
            <v>147118</v>
          </cell>
          <cell r="H87">
            <v>146308</v>
          </cell>
          <cell r="I87">
            <v>144920</v>
          </cell>
          <cell r="J87">
            <v>146920</v>
          </cell>
          <cell r="M87">
            <v>158258</v>
          </cell>
          <cell r="N87">
            <v>158258</v>
          </cell>
          <cell r="Q87">
            <v>146501</v>
          </cell>
          <cell r="R87">
            <v>145310</v>
          </cell>
          <cell r="S87">
            <v>147310</v>
          </cell>
          <cell r="T87">
            <v>155758</v>
          </cell>
          <cell r="U87">
            <v>155758</v>
          </cell>
          <cell r="W87">
            <v>151665</v>
          </cell>
          <cell r="X87">
            <v>151665</v>
          </cell>
          <cell r="Y87">
            <v>149665</v>
          </cell>
          <cell r="Z87">
            <v>147665</v>
          </cell>
          <cell r="AA87">
            <v>141001</v>
          </cell>
          <cell r="AB87">
            <v>153699</v>
          </cell>
          <cell r="AC87">
            <v>152339</v>
          </cell>
        </row>
      </sheetData>
      <sheetData sheetId="2">
        <row r="65">
          <cell r="B65">
            <v>141999</v>
          </cell>
          <cell r="C65">
            <v>142999</v>
          </cell>
          <cell r="D65">
            <v>152099</v>
          </cell>
          <cell r="E65">
            <v>154099</v>
          </cell>
          <cell r="F65">
            <v>155779</v>
          </cell>
          <cell r="H65">
            <v>139999</v>
          </cell>
          <cell r="I65">
            <v>139999</v>
          </cell>
        </row>
        <row r="66">
          <cell r="B66">
            <v>140444</v>
          </cell>
          <cell r="C66">
            <v>141444</v>
          </cell>
          <cell r="D66">
            <v>150544</v>
          </cell>
          <cell r="E66">
            <v>152544</v>
          </cell>
          <cell r="F66">
            <v>153944</v>
          </cell>
          <cell r="H66">
            <v>138444</v>
          </cell>
          <cell r="I66">
            <v>138444</v>
          </cell>
        </row>
        <row r="68">
          <cell r="B68">
            <v>139511</v>
          </cell>
          <cell r="C68">
            <v>140511</v>
          </cell>
          <cell r="D68">
            <v>149611</v>
          </cell>
          <cell r="E68">
            <v>151611</v>
          </cell>
          <cell r="F68">
            <v>153301</v>
          </cell>
          <cell r="H68">
            <v>137511</v>
          </cell>
          <cell r="I68">
            <v>137511</v>
          </cell>
        </row>
        <row r="69">
          <cell r="B69">
            <v>138854</v>
          </cell>
          <cell r="C69">
            <v>139854</v>
          </cell>
          <cell r="D69">
            <v>148944</v>
          </cell>
          <cell r="E69">
            <v>150944</v>
          </cell>
          <cell r="F69">
            <v>152634</v>
          </cell>
          <cell r="H69">
            <v>136854</v>
          </cell>
          <cell r="I69">
            <v>136854</v>
          </cell>
        </row>
        <row r="70">
          <cell r="B70">
            <v>138567</v>
          </cell>
          <cell r="C70">
            <v>139567</v>
          </cell>
          <cell r="D70">
            <v>148657</v>
          </cell>
          <cell r="E70">
            <v>150657</v>
          </cell>
          <cell r="F70">
            <v>152357</v>
          </cell>
          <cell r="H70">
            <v>136567</v>
          </cell>
          <cell r="I70">
            <v>136567</v>
          </cell>
          <cell r="J70">
            <v>141953</v>
          </cell>
          <cell r="K70">
            <v>142953</v>
          </cell>
          <cell r="L70">
            <v>152043</v>
          </cell>
          <cell r="M70">
            <v>154043</v>
          </cell>
          <cell r="N70">
            <v>155743</v>
          </cell>
          <cell r="O70">
            <v>155243</v>
          </cell>
        </row>
        <row r="71">
          <cell r="B71">
            <v>139756</v>
          </cell>
          <cell r="C71">
            <v>140756</v>
          </cell>
          <cell r="D71">
            <v>149846</v>
          </cell>
          <cell r="E71">
            <v>151846</v>
          </cell>
          <cell r="F71">
            <v>153520</v>
          </cell>
          <cell r="H71">
            <v>137756</v>
          </cell>
          <cell r="I71">
            <v>137756</v>
          </cell>
        </row>
        <row r="73">
          <cell r="B73">
            <v>139131</v>
          </cell>
          <cell r="C73">
            <v>140131</v>
          </cell>
          <cell r="D73">
            <v>149211</v>
          </cell>
          <cell r="E73">
            <v>151211</v>
          </cell>
          <cell r="F73">
            <v>152901</v>
          </cell>
          <cell r="H73">
            <v>137131</v>
          </cell>
          <cell r="I73">
            <v>137131</v>
          </cell>
        </row>
        <row r="74">
          <cell r="B74">
            <v>139228</v>
          </cell>
          <cell r="C74">
            <v>140228</v>
          </cell>
          <cell r="D74">
            <v>149318</v>
          </cell>
          <cell r="E74">
            <v>151318</v>
          </cell>
          <cell r="F74">
            <v>153008</v>
          </cell>
          <cell r="H74">
            <v>137228</v>
          </cell>
          <cell r="I74">
            <v>137228</v>
          </cell>
        </row>
        <row r="75">
          <cell r="B75">
            <v>139118</v>
          </cell>
          <cell r="C75">
            <v>140118</v>
          </cell>
          <cell r="D75">
            <v>149208</v>
          </cell>
          <cell r="E75">
            <v>151208</v>
          </cell>
          <cell r="F75">
            <v>152898</v>
          </cell>
          <cell r="H75">
            <v>137118</v>
          </cell>
          <cell r="I75">
            <v>137118</v>
          </cell>
        </row>
        <row r="76">
          <cell r="B76">
            <v>139064</v>
          </cell>
          <cell r="C76">
            <v>140064</v>
          </cell>
          <cell r="D76">
            <v>149154</v>
          </cell>
          <cell r="E76">
            <v>151154</v>
          </cell>
          <cell r="F76">
            <v>152780</v>
          </cell>
          <cell r="I76">
            <v>137064</v>
          </cell>
        </row>
        <row r="77">
          <cell r="B77">
            <v>138753</v>
          </cell>
          <cell r="C77">
            <v>139753</v>
          </cell>
          <cell r="D77">
            <v>148843</v>
          </cell>
          <cell r="E77">
            <v>150843</v>
          </cell>
          <cell r="F77">
            <v>152533</v>
          </cell>
          <cell r="H77">
            <v>136753</v>
          </cell>
          <cell r="I77">
            <v>136753</v>
          </cell>
        </row>
        <row r="78">
          <cell r="B78">
            <v>139405</v>
          </cell>
          <cell r="C78">
            <v>140405</v>
          </cell>
          <cell r="D78">
            <v>149485</v>
          </cell>
          <cell r="E78">
            <v>151485</v>
          </cell>
          <cell r="F78">
            <v>153175</v>
          </cell>
          <cell r="H78">
            <v>137405</v>
          </cell>
          <cell r="I78">
            <v>137405</v>
          </cell>
        </row>
        <row r="79">
          <cell r="B79">
            <v>138176</v>
          </cell>
          <cell r="C79">
            <v>139176</v>
          </cell>
          <cell r="D79">
            <v>148256</v>
          </cell>
          <cell r="E79">
            <v>150256</v>
          </cell>
          <cell r="F79">
            <v>151956</v>
          </cell>
          <cell r="H79">
            <v>136176</v>
          </cell>
          <cell r="I79">
            <v>136176</v>
          </cell>
        </row>
        <row r="83">
          <cell r="B83">
            <v>139118</v>
          </cell>
          <cell r="C83">
            <v>140118</v>
          </cell>
          <cell r="D83">
            <v>149208</v>
          </cell>
          <cell r="E83">
            <v>151208</v>
          </cell>
          <cell r="F83">
            <v>152545</v>
          </cell>
          <cell r="H83">
            <v>137118</v>
          </cell>
          <cell r="I83">
            <v>137118</v>
          </cell>
        </row>
        <row r="84">
          <cell r="B84">
            <v>139018</v>
          </cell>
          <cell r="C84">
            <v>140018</v>
          </cell>
          <cell r="D84">
            <v>149098</v>
          </cell>
          <cell r="E84">
            <v>151098</v>
          </cell>
          <cell r="F84">
            <v>152450</v>
          </cell>
          <cell r="H84">
            <v>137018</v>
          </cell>
          <cell r="I84">
            <v>137018</v>
          </cell>
          <cell r="J84">
            <v>142087</v>
          </cell>
          <cell r="K84">
            <v>143087</v>
          </cell>
          <cell r="L84">
            <v>152167</v>
          </cell>
          <cell r="M84">
            <v>154167</v>
          </cell>
          <cell r="N84">
            <v>155519</v>
          </cell>
          <cell r="O84">
            <v>155019</v>
          </cell>
        </row>
      </sheetData>
      <sheetData sheetId="3">
        <row r="65">
          <cell r="B65">
            <v>139657</v>
          </cell>
          <cell r="C65">
            <v>139157</v>
          </cell>
          <cell r="D65">
            <v>139677</v>
          </cell>
          <cell r="E65">
            <v>140677</v>
          </cell>
          <cell r="F65">
            <v>141177</v>
          </cell>
          <cell r="G65">
            <v>143867</v>
          </cell>
          <cell r="H65">
            <v>143467</v>
          </cell>
          <cell r="K65">
            <v>148436</v>
          </cell>
          <cell r="L65">
            <v>150311</v>
          </cell>
          <cell r="M65">
            <v>151436</v>
          </cell>
          <cell r="N65">
            <v>145311</v>
          </cell>
          <cell r="O65">
            <v>144811</v>
          </cell>
          <cell r="P65">
            <v>148717</v>
          </cell>
          <cell r="Q65">
            <v>147061</v>
          </cell>
          <cell r="R65">
            <v>148611</v>
          </cell>
          <cell r="S65">
            <v>145467</v>
          </cell>
          <cell r="T65">
            <v>145957</v>
          </cell>
          <cell r="U65">
            <v>147807</v>
          </cell>
          <cell r="V65">
            <v>146761</v>
          </cell>
          <cell r="W65">
            <v>146761</v>
          </cell>
          <cell r="X65">
            <v>135657</v>
          </cell>
          <cell r="Z65">
            <v>139467</v>
          </cell>
          <cell r="AA65">
            <v>137657</v>
          </cell>
        </row>
        <row r="66">
          <cell r="B66">
            <v>137634</v>
          </cell>
          <cell r="C66">
            <v>137134</v>
          </cell>
          <cell r="D66">
            <v>137654</v>
          </cell>
          <cell r="E66">
            <v>138654</v>
          </cell>
          <cell r="F66">
            <v>139154</v>
          </cell>
          <cell r="G66">
            <v>141844</v>
          </cell>
          <cell r="H66">
            <v>141444</v>
          </cell>
          <cell r="K66">
            <v>146413</v>
          </cell>
          <cell r="L66">
            <v>148434</v>
          </cell>
          <cell r="M66">
            <v>149413</v>
          </cell>
          <cell r="N66">
            <v>143444</v>
          </cell>
          <cell r="O66">
            <v>142944</v>
          </cell>
          <cell r="P66">
            <v>146694</v>
          </cell>
          <cell r="Q66">
            <v>145204</v>
          </cell>
          <cell r="R66">
            <v>146754</v>
          </cell>
          <cell r="S66">
            <v>143444</v>
          </cell>
          <cell r="T66">
            <v>143934</v>
          </cell>
          <cell r="U66">
            <v>145784</v>
          </cell>
          <cell r="V66">
            <v>144914</v>
          </cell>
          <cell r="W66">
            <v>144914</v>
          </cell>
          <cell r="X66">
            <v>133634</v>
          </cell>
          <cell r="Z66">
            <v>137444</v>
          </cell>
          <cell r="AA66">
            <v>135634</v>
          </cell>
        </row>
        <row r="68">
          <cell r="B68">
            <v>137038</v>
          </cell>
          <cell r="C68">
            <v>136538</v>
          </cell>
          <cell r="D68">
            <v>137058</v>
          </cell>
          <cell r="E68">
            <v>138058</v>
          </cell>
          <cell r="F68">
            <v>138558</v>
          </cell>
          <cell r="G68">
            <v>141248</v>
          </cell>
          <cell r="H68">
            <v>140848</v>
          </cell>
          <cell r="K68">
            <v>145818</v>
          </cell>
          <cell r="L68">
            <v>147795</v>
          </cell>
          <cell r="M68">
            <v>148818</v>
          </cell>
          <cell r="N68">
            <v>142795</v>
          </cell>
          <cell r="O68">
            <v>142295</v>
          </cell>
          <cell r="P68">
            <v>144945</v>
          </cell>
          <cell r="Q68">
            <v>144545</v>
          </cell>
          <cell r="R68">
            <v>146095</v>
          </cell>
          <cell r="S68">
            <v>141695</v>
          </cell>
          <cell r="T68">
            <v>143338</v>
          </cell>
          <cell r="U68">
            <v>145188</v>
          </cell>
          <cell r="V68">
            <v>144295</v>
          </cell>
          <cell r="W68">
            <v>144245</v>
          </cell>
          <cell r="X68">
            <v>133038</v>
          </cell>
          <cell r="Z68">
            <v>135695</v>
          </cell>
          <cell r="AA68">
            <v>135038</v>
          </cell>
        </row>
        <row r="69">
          <cell r="B69">
            <v>136410</v>
          </cell>
          <cell r="C69">
            <v>135910</v>
          </cell>
          <cell r="D69">
            <v>136430</v>
          </cell>
          <cell r="E69">
            <v>137430</v>
          </cell>
          <cell r="F69">
            <v>137930</v>
          </cell>
          <cell r="G69">
            <v>140620</v>
          </cell>
          <cell r="H69">
            <v>140220</v>
          </cell>
          <cell r="K69">
            <v>145187</v>
          </cell>
          <cell r="L69">
            <v>147207</v>
          </cell>
          <cell r="M69">
            <v>148187</v>
          </cell>
          <cell r="N69">
            <v>142168</v>
          </cell>
          <cell r="O69">
            <v>141668</v>
          </cell>
          <cell r="P69">
            <v>145468</v>
          </cell>
          <cell r="Q69">
            <v>143968</v>
          </cell>
          <cell r="R69">
            <v>145518</v>
          </cell>
          <cell r="S69">
            <v>142218</v>
          </cell>
          <cell r="T69">
            <v>142710</v>
          </cell>
          <cell r="U69">
            <v>144560</v>
          </cell>
          <cell r="V69">
            <v>143690</v>
          </cell>
          <cell r="W69">
            <v>143668</v>
          </cell>
          <cell r="X69">
            <v>132410</v>
          </cell>
          <cell r="Z69">
            <v>136218</v>
          </cell>
          <cell r="AA69">
            <v>134410</v>
          </cell>
        </row>
        <row r="70">
          <cell r="B70">
            <v>136128</v>
          </cell>
          <cell r="C70">
            <v>135628</v>
          </cell>
          <cell r="D70">
            <v>136148</v>
          </cell>
          <cell r="E70">
            <v>137148</v>
          </cell>
          <cell r="F70">
            <v>137648</v>
          </cell>
          <cell r="G70">
            <v>140338</v>
          </cell>
          <cell r="H70">
            <v>139938</v>
          </cell>
          <cell r="K70">
            <v>144905</v>
          </cell>
          <cell r="L70">
            <v>146746</v>
          </cell>
          <cell r="M70">
            <v>147905</v>
          </cell>
          <cell r="N70">
            <v>141896</v>
          </cell>
          <cell r="O70">
            <v>141396</v>
          </cell>
          <cell r="P70">
            <v>145146</v>
          </cell>
          <cell r="Q70">
            <v>143696</v>
          </cell>
          <cell r="R70">
            <v>145246</v>
          </cell>
          <cell r="S70">
            <v>141896</v>
          </cell>
          <cell r="T70">
            <v>142428</v>
          </cell>
          <cell r="U70">
            <v>144278</v>
          </cell>
          <cell r="V70">
            <v>143396</v>
          </cell>
          <cell r="W70">
            <v>143396</v>
          </cell>
          <cell r="X70">
            <v>132128</v>
          </cell>
          <cell r="Z70">
            <v>135896</v>
          </cell>
          <cell r="AA70">
            <v>134128</v>
          </cell>
        </row>
        <row r="71">
          <cell r="B71">
            <v>137384</v>
          </cell>
          <cell r="C71">
            <v>136884</v>
          </cell>
          <cell r="D71">
            <v>137404</v>
          </cell>
          <cell r="E71">
            <v>138404</v>
          </cell>
          <cell r="F71">
            <v>138904</v>
          </cell>
          <cell r="G71">
            <v>141594</v>
          </cell>
          <cell r="H71">
            <v>141194</v>
          </cell>
          <cell r="K71">
            <v>146156</v>
          </cell>
          <cell r="L71">
            <v>147987</v>
          </cell>
          <cell r="M71">
            <v>149156</v>
          </cell>
          <cell r="N71">
            <v>142687</v>
          </cell>
          <cell r="O71">
            <v>142187</v>
          </cell>
          <cell r="P71">
            <v>145937</v>
          </cell>
          <cell r="Q71">
            <v>144437</v>
          </cell>
          <cell r="R71">
            <v>145987</v>
          </cell>
          <cell r="S71">
            <v>142687</v>
          </cell>
          <cell r="T71">
            <v>143384</v>
          </cell>
          <cell r="U71">
            <v>145234</v>
          </cell>
          <cell r="V71">
            <v>144087</v>
          </cell>
          <cell r="W71">
            <v>144087</v>
          </cell>
          <cell r="X71">
            <v>133384</v>
          </cell>
          <cell r="Z71">
            <v>136687</v>
          </cell>
          <cell r="AA71">
            <v>135384</v>
          </cell>
        </row>
        <row r="73">
          <cell r="B73">
            <v>136624</v>
          </cell>
          <cell r="C73">
            <v>136124</v>
          </cell>
          <cell r="D73">
            <v>136644</v>
          </cell>
          <cell r="E73">
            <v>137644</v>
          </cell>
          <cell r="F73">
            <v>138144</v>
          </cell>
          <cell r="G73">
            <v>140834</v>
          </cell>
          <cell r="H73">
            <v>140434</v>
          </cell>
          <cell r="K73">
            <v>145399</v>
          </cell>
          <cell r="L73">
            <v>147351</v>
          </cell>
          <cell r="M73">
            <v>148399</v>
          </cell>
          <cell r="N73">
            <v>142331</v>
          </cell>
          <cell r="O73">
            <v>141831</v>
          </cell>
          <cell r="P73">
            <v>145631</v>
          </cell>
          <cell r="Q73">
            <v>144121</v>
          </cell>
          <cell r="R73">
            <v>145651</v>
          </cell>
          <cell r="S73">
            <v>142381</v>
          </cell>
          <cell r="T73">
            <v>142924</v>
          </cell>
          <cell r="U73">
            <v>144774</v>
          </cell>
          <cell r="V73">
            <v>143851</v>
          </cell>
          <cell r="W73">
            <v>143851</v>
          </cell>
          <cell r="X73">
            <v>132624</v>
          </cell>
          <cell r="Z73">
            <v>136381</v>
          </cell>
          <cell r="AA73">
            <v>134624</v>
          </cell>
        </row>
        <row r="74">
          <cell r="B74">
            <v>136712</v>
          </cell>
          <cell r="C74">
            <v>136212</v>
          </cell>
          <cell r="D74">
            <v>136732</v>
          </cell>
          <cell r="E74">
            <v>137732</v>
          </cell>
          <cell r="F74">
            <v>138232</v>
          </cell>
          <cell r="G74">
            <v>140922</v>
          </cell>
          <cell r="H74">
            <v>140522</v>
          </cell>
          <cell r="K74">
            <v>145488</v>
          </cell>
          <cell r="L74">
            <v>147467</v>
          </cell>
          <cell r="M74">
            <v>148488</v>
          </cell>
          <cell r="N74">
            <v>142437</v>
          </cell>
          <cell r="O74">
            <v>141937</v>
          </cell>
          <cell r="P74">
            <v>145687</v>
          </cell>
          <cell r="Q74">
            <v>144187</v>
          </cell>
          <cell r="R74">
            <v>145832</v>
          </cell>
          <cell r="S74">
            <v>142437</v>
          </cell>
          <cell r="T74">
            <v>143012</v>
          </cell>
          <cell r="U74">
            <v>144862</v>
          </cell>
          <cell r="V74">
            <v>143907</v>
          </cell>
          <cell r="W74">
            <v>143937</v>
          </cell>
          <cell r="X74">
            <v>132712</v>
          </cell>
          <cell r="Z74">
            <v>136437</v>
          </cell>
          <cell r="AA74">
            <v>134712</v>
          </cell>
        </row>
        <row r="75">
          <cell r="B75">
            <v>136584</v>
          </cell>
          <cell r="C75">
            <v>136084</v>
          </cell>
          <cell r="D75">
            <v>136604</v>
          </cell>
          <cell r="E75">
            <v>137604</v>
          </cell>
          <cell r="F75">
            <v>138104</v>
          </cell>
          <cell r="G75">
            <v>140794</v>
          </cell>
          <cell r="H75">
            <v>140394</v>
          </cell>
          <cell r="K75">
            <v>145360</v>
          </cell>
          <cell r="L75">
            <v>147315</v>
          </cell>
          <cell r="M75">
            <v>148360</v>
          </cell>
          <cell r="N75">
            <v>142295</v>
          </cell>
          <cell r="O75">
            <v>141795</v>
          </cell>
          <cell r="P75">
            <v>145595</v>
          </cell>
          <cell r="Q75">
            <v>144115</v>
          </cell>
          <cell r="R75">
            <v>145704</v>
          </cell>
          <cell r="S75">
            <v>142345</v>
          </cell>
          <cell r="T75">
            <v>142884</v>
          </cell>
          <cell r="U75">
            <v>144734</v>
          </cell>
          <cell r="V75">
            <v>143864</v>
          </cell>
          <cell r="W75">
            <v>143765</v>
          </cell>
          <cell r="X75">
            <v>132584</v>
          </cell>
          <cell r="Z75">
            <v>136345</v>
          </cell>
          <cell r="AA75">
            <v>134584</v>
          </cell>
        </row>
        <row r="76">
          <cell r="B76">
            <v>136817</v>
          </cell>
          <cell r="C76">
            <v>136317</v>
          </cell>
          <cell r="D76">
            <v>136837</v>
          </cell>
          <cell r="E76">
            <v>137837</v>
          </cell>
          <cell r="F76">
            <v>138337</v>
          </cell>
          <cell r="G76">
            <v>141027</v>
          </cell>
          <cell r="H76">
            <v>140627</v>
          </cell>
          <cell r="K76">
            <v>145595</v>
          </cell>
          <cell r="L76">
            <v>147071</v>
          </cell>
          <cell r="M76">
            <v>148595</v>
          </cell>
          <cell r="N76">
            <v>142101</v>
          </cell>
          <cell r="O76">
            <v>141601</v>
          </cell>
          <cell r="P76">
            <v>145351</v>
          </cell>
          <cell r="Q76">
            <v>143921</v>
          </cell>
          <cell r="R76">
            <v>145521</v>
          </cell>
          <cell r="S76">
            <v>142101</v>
          </cell>
          <cell r="T76">
            <v>143117</v>
          </cell>
          <cell r="U76">
            <v>144967</v>
          </cell>
          <cell r="V76">
            <v>143771</v>
          </cell>
          <cell r="W76">
            <v>143671</v>
          </cell>
          <cell r="X76">
            <v>132817</v>
          </cell>
          <cell r="Z76">
            <v>136101</v>
          </cell>
          <cell r="AA76">
            <v>134817</v>
          </cell>
        </row>
        <row r="77">
          <cell r="B77">
            <v>136424</v>
          </cell>
          <cell r="C77">
            <v>135924</v>
          </cell>
          <cell r="D77">
            <v>136444</v>
          </cell>
          <cell r="E77">
            <v>137444</v>
          </cell>
          <cell r="F77">
            <v>137944</v>
          </cell>
          <cell r="G77">
            <v>140634</v>
          </cell>
          <cell r="H77">
            <v>140234</v>
          </cell>
          <cell r="K77">
            <v>145202</v>
          </cell>
          <cell r="L77">
            <v>146840</v>
          </cell>
          <cell r="M77">
            <v>148202</v>
          </cell>
          <cell r="N77">
            <v>141850</v>
          </cell>
          <cell r="O77">
            <v>141350</v>
          </cell>
          <cell r="P77">
            <v>145100</v>
          </cell>
          <cell r="Q77">
            <v>143620</v>
          </cell>
          <cell r="R77">
            <v>145270</v>
          </cell>
          <cell r="S77">
            <v>141850</v>
          </cell>
          <cell r="T77">
            <v>142724</v>
          </cell>
          <cell r="U77">
            <v>144574</v>
          </cell>
          <cell r="V77">
            <v>143320</v>
          </cell>
          <cell r="W77">
            <v>143320</v>
          </cell>
          <cell r="X77">
            <v>132424</v>
          </cell>
          <cell r="Z77">
            <v>135850</v>
          </cell>
          <cell r="AA77">
            <v>134424</v>
          </cell>
        </row>
        <row r="78">
          <cell r="B78">
            <v>136933</v>
          </cell>
          <cell r="C78">
            <v>136433</v>
          </cell>
          <cell r="D78">
            <v>136953</v>
          </cell>
          <cell r="E78">
            <v>137953</v>
          </cell>
          <cell r="F78">
            <v>138453</v>
          </cell>
          <cell r="G78">
            <v>141143</v>
          </cell>
          <cell r="H78">
            <v>140743</v>
          </cell>
          <cell r="K78">
            <v>145708</v>
          </cell>
          <cell r="L78">
            <v>147015</v>
          </cell>
          <cell r="M78">
            <v>148708</v>
          </cell>
          <cell r="N78">
            <v>142025</v>
          </cell>
          <cell r="O78">
            <v>141525</v>
          </cell>
          <cell r="P78">
            <v>145275</v>
          </cell>
          <cell r="Q78">
            <v>143795</v>
          </cell>
          <cell r="R78">
            <v>145445</v>
          </cell>
          <cell r="S78">
            <v>142025</v>
          </cell>
          <cell r="T78">
            <v>143233</v>
          </cell>
          <cell r="U78">
            <v>145083</v>
          </cell>
          <cell r="V78">
            <v>143495</v>
          </cell>
          <cell r="W78">
            <v>143495</v>
          </cell>
          <cell r="X78">
            <v>132933</v>
          </cell>
          <cell r="Z78">
            <v>136025</v>
          </cell>
          <cell r="AA78">
            <v>134933</v>
          </cell>
        </row>
        <row r="79">
          <cell r="B79">
            <v>135701</v>
          </cell>
          <cell r="C79">
            <v>135201</v>
          </cell>
          <cell r="D79">
            <v>135721</v>
          </cell>
          <cell r="E79">
            <v>136721</v>
          </cell>
          <cell r="F79">
            <v>137221</v>
          </cell>
          <cell r="G79">
            <v>139911</v>
          </cell>
          <cell r="H79">
            <v>139511</v>
          </cell>
          <cell r="K79">
            <v>144475</v>
          </cell>
          <cell r="L79">
            <v>146306</v>
          </cell>
          <cell r="M79">
            <v>147475</v>
          </cell>
          <cell r="N79">
            <v>141356</v>
          </cell>
          <cell r="O79">
            <v>140856</v>
          </cell>
          <cell r="P79">
            <v>144606</v>
          </cell>
          <cell r="Q79">
            <v>143056</v>
          </cell>
          <cell r="R79">
            <v>144706</v>
          </cell>
          <cell r="S79">
            <v>141356</v>
          </cell>
          <cell r="T79">
            <v>142001</v>
          </cell>
          <cell r="U79">
            <v>143851</v>
          </cell>
          <cell r="V79">
            <v>142756</v>
          </cell>
          <cell r="W79">
            <v>142981</v>
          </cell>
          <cell r="X79">
            <v>131701</v>
          </cell>
          <cell r="Z79">
            <v>135356</v>
          </cell>
          <cell r="AA79">
            <v>133701</v>
          </cell>
        </row>
        <row r="83">
          <cell r="B83">
            <v>136237</v>
          </cell>
          <cell r="C83">
            <v>135737</v>
          </cell>
          <cell r="D83">
            <v>136257</v>
          </cell>
          <cell r="E83">
            <v>137257</v>
          </cell>
          <cell r="F83">
            <v>137757</v>
          </cell>
          <cell r="G83">
            <v>140447</v>
          </cell>
          <cell r="H83">
            <v>140047</v>
          </cell>
          <cell r="K83">
            <v>144872</v>
          </cell>
          <cell r="L83">
            <v>146895</v>
          </cell>
          <cell r="M83">
            <v>147872</v>
          </cell>
          <cell r="N83">
            <v>142047</v>
          </cell>
          <cell r="O83">
            <v>141547</v>
          </cell>
          <cell r="P83">
            <v>145297</v>
          </cell>
          <cell r="Q83">
            <v>143807</v>
          </cell>
          <cell r="R83">
            <v>142777</v>
          </cell>
          <cell r="S83">
            <v>142047</v>
          </cell>
          <cell r="T83">
            <v>142537</v>
          </cell>
          <cell r="U83">
            <v>144387</v>
          </cell>
          <cell r="V83">
            <v>143517</v>
          </cell>
          <cell r="W83">
            <v>143517</v>
          </cell>
          <cell r="X83">
            <v>132237</v>
          </cell>
          <cell r="Z83">
            <v>136047</v>
          </cell>
          <cell r="AA83">
            <v>134237</v>
          </cell>
        </row>
        <row r="84">
          <cell r="B84">
            <v>136142</v>
          </cell>
          <cell r="C84">
            <v>135642</v>
          </cell>
          <cell r="D84">
            <v>136162</v>
          </cell>
          <cell r="E84">
            <v>137162</v>
          </cell>
          <cell r="F84">
            <v>137662</v>
          </cell>
          <cell r="G84">
            <v>140352</v>
          </cell>
          <cell r="H84">
            <v>139952</v>
          </cell>
          <cell r="K84">
            <v>144777</v>
          </cell>
          <cell r="L84">
            <v>146800</v>
          </cell>
          <cell r="M84">
            <v>147777</v>
          </cell>
          <cell r="N84">
            <v>141952</v>
          </cell>
          <cell r="O84">
            <v>141452</v>
          </cell>
          <cell r="P84">
            <v>145202</v>
          </cell>
          <cell r="Q84">
            <v>143712</v>
          </cell>
          <cell r="R84">
            <v>145262</v>
          </cell>
          <cell r="S84">
            <v>141952</v>
          </cell>
          <cell r="T84">
            <v>142442</v>
          </cell>
          <cell r="U84">
            <v>144292</v>
          </cell>
          <cell r="V84">
            <v>143422</v>
          </cell>
          <cell r="W84">
            <v>143422</v>
          </cell>
          <cell r="X84">
            <v>132142</v>
          </cell>
          <cell r="Z84">
            <v>135952</v>
          </cell>
          <cell r="AA84">
            <v>134142</v>
          </cell>
        </row>
      </sheetData>
      <sheetData sheetId="4">
        <row r="70">
          <cell r="B70">
            <v>139514</v>
          </cell>
          <cell r="C70">
            <v>139014</v>
          </cell>
          <cell r="D70">
            <v>139534</v>
          </cell>
          <cell r="E70">
            <v>140534</v>
          </cell>
          <cell r="F70">
            <v>141034</v>
          </cell>
          <cell r="G70">
            <v>143724</v>
          </cell>
          <cell r="H70">
            <v>143324</v>
          </cell>
          <cell r="K70">
            <v>148291</v>
          </cell>
          <cell r="L70">
            <v>150132</v>
          </cell>
          <cell r="M70">
            <v>151291</v>
          </cell>
          <cell r="N70">
            <v>145282</v>
          </cell>
          <cell r="O70">
            <v>144782</v>
          </cell>
          <cell r="P70">
            <v>148532</v>
          </cell>
          <cell r="Q70">
            <v>147082</v>
          </cell>
          <cell r="S70">
            <v>145282</v>
          </cell>
          <cell r="T70">
            <v>145814</v>
          </cell>
          <cell r="U70">
            <v>147664</v>
          </cell>
          <cell r="V70">
            <v>146782</v>
          </cell>
          <cell r="W70">
            <v>146782</v>
          </cell>
        </row>
        <row r="84">
          <cell r="B84">
            <v>139211</v>
          </cell>
          <cell r="C84">
            <v>138711</v>
          </cell>
          <cell r="D84">
            <v>139231</v>
          </cell>
          <cell r="E84">
            <v>140231</v>
          </cell>
          <cell r="F84">
            <v>140731</v>
          </cell>
          <cell r="G84">
            <v>143421</v>
          </cell>
          <cell r="H84">
            <v>143021</v>
          </cell>
          <cell r="K84">
            <v>147846</v>
          </cell>
          <cell r="L84">
            <v>149869</v>
          </cell>
          <cell r="M84">
            <v>150846</v>
          </cell>
          <cell r="N84">
            <v>145021</v>
          </cell>
          <cell r="O84">
            <v>144521</v>
          </cell>
          <cell r="P84">
            <v>148271</v>
          </cell>
          <cell r="Q84">
            <v>146781</v>
          </cell>
          <cell r="S84">
            <v>145021</v>
          </cell>
          <cell r="T84">
            <v>145511</v>
          </cell>
          <cell r="U84">
            <v>147361</v>
          </cell>
          <cell r="V84">
            <v>146491</v>
          </cell>
          <cell r="W84">
            <v>146491</v>
          </cell>
        </row>
      </sheetData>
      <sheetData sheetId="5">
        <row r="159">
          <cell r="I159">
            <v>3545</v>
          </cell>
        </row>
        <row r="160">
          <cell r="I160">
            <v>3574</v>
          </cell>
        </row>
        <row r="161">
          <cell r="I161">
            <v>3574</v>
          </cell>
        </row>
        <row r="162">
          <cell r="I162">
            <v>3966</v>
          </cell>
        </row>
        <row r="163">
          <cell r="I163">
            <v>3562</v>
          </cell>
        </row>
        <row r="164">
          <cell r="I164">
            <v>3991</v>
          </cell>
        </row>
        <row r="165">
          <cell r="I165">
            <v>4324</v>
          </cell>
        </row>
        <row r="166">
          <cell r="I166">
            <v>3782</v>
          </cell>
        </row>
        <row r="167">
          <cell r="I167">
            <v>3856</v>
          </cell>
        </row>
        <row r="168">
          <cell r="I168">
            <v>3577</v>
          </cell>
        </row>
        <row r="169">
          <cell r="I169">
            <v>3878</v>
          </cell>
        </row>
        <row r="170">
          <cell r="I170">
            <v>4477</v>
          </cell>
        </row>
        <row r="171">
          <cell r="I171">
            <v>4479</v>
          </cell>
        </row>
        <row r="172">
          <cell r="I172">
            <v>3650</v>
          </cell>
        </row>
        <row r="173">
          <cell r="I173">
            <v>3738</v>
          </cell>
        </row>
        <row r="174">
          <cell r="I174">
            <v>3748</v>
          </cell>
        </row>
        <row r="175">
          <cell r="I175">
            <v>3841</v>
          </cell>
        </row>
        <row r="176">
          <cell r="I176">
            <v>4451</v>
          </cell>
        </row>
        <row r="177">
          <cell r="I177">
            <v>4588</v>
          </cell>
        </row>
        <row r="178">
          <cell r="I178">
            <v>3806</v>
          </cell>
        </row>
        <row r="179">
          <cell r="I179">
            <v>3748</v>
          </cell>
        </row>
        <row r="180">
          <cell r="I180">
            <v>4687</v>
          </cell>
        </row>
        <row r="181">
          <cell r="I181">
            <v>4141</v>
          </cell>
        </row>
        <row r="182">
          <cell r="I182">
            <v>3747</v>
          </cell>
        </row>
        <row r="183">
          <cell r="I183">
            <v>3631</v>
          </cell>
        </row>
        <row r="184">
          <cell r="I184">
            <v>4561</v>
          </cell>
        </row>
        <row r="185">
          <cell r="I185">
            <v>3959</v>
          </cell>
        </row>
        <row r="186">
          <cell r="I186">
            <v>3617</v>
          </cell>
        </row>
        <row r="187">
          <cell r="I187">
            <v>3831</v>
          </cell>
        </row>
        <row r="189">
          <cell r="I189">
            <v>3756</v>
          </cell>
        </row>
        <row r="190">
          <cell r="I190">
            <v>3258</v>
          </cell>
        </row>
        <row r="192">
          <cell r="I192">
            <v>3466</v>
          </cell>
        </row>
        <row r="193">
          <cell r="I193">
            <v>3745</v>
          </cell>
        </row>
        <row r="194">
          <cell r="I194">
            <v>2947</v>
          </cell>
        </row>
        <row r="195">
          <cell r="I195">
            <v>3128</v>
          </cell>
        </row>
        <row r="196">
          <cell r="I196">
            <v>3034</v>
          </cell>
        </row>
        <row r="197">
          <cell r="I197">
            <v>3788</v>
          </cell>
        </row>
        <row r="198">
          <cell r="I198">
            <v>3581</v>
          </cell>
        </row>
        <row r="199">
          <cell r="I199">
            <v>4059</v>
          </cell>
        </row>
        <row r="200">
          <cell r="I200">
            <v>4006</v>
          </cell>
        </row>
        <row r="201">
          <cell r="I201">
            <v>3665</v>
          </cell>
        </row>
        <row r="202">
          <cell r="I202">
            <v>3720</v>
          </cell>
        </row>
        <row r="203">
          <cell r="I203">
            <v>3928</v>
          </cell>
        </row>
        <row r="204">
          <cell r="I204">
            <v>3886</v>
          </cell>
        </row>
        <row r="205">
          <cell r="I205">
            <v>3991</v>
          </cell>
        </row>
        <row r="206">
          <cell r="I206">
            <v>3902</v>
          </cell>
        </row>
        <row r="207">
          <cell r="I207">
            <v>3786</v>
          </cell>
        </row>
        <row r="209">
          <cell r="I209">
            <v>3721</v>
          </cell>
        </row>
        <row r="210">
          <cell r="I210">
            <v>4084</v>
          </cell>
        </row>
        <row r="212">
          <cell r="I212">
            <v>3857</v>
          </cell>
        </row>
        <row r="213">
          <cell r="I213">
            <v>3873</v>
          </cell>
        </row>
        <row r="214">
          <cell r="I214">
            <v>3880</v>
          </cell>
        </row>
        <row r="215">
          <cell r="I215">
            <v>3258</v>
          </cell>
        </row>
        <row r="216">
          <cell r="I216">
            <v>4069</v>
          </cell>
        </row>
        <row r="217">
          <cell r="I217">
            <v>3713</v>
          </cell>
        </row>
        <row r="218">
          <cell r="I218">
            <v>3531</v>
          </cell>
        </row>
        <row r="219">
          <cell r="I219">
            <v>3828</v>
          </cell>
        </row>
        <row r="220">
          <cell r="I220">
            <v>4127</v>
          </cell>
        </row>
        <row r="236">
          <cell r="I236">
            <v>2785</v>
          </cell>
        </row>
        <row r="245">
          <cell r="I245">
            <v>2873</v>
          </cell>
        </row>
        <row r="246">
          <cell r="I246">
            <v>2683</v>
          </cell>
        </row>
        <row r="247">
          <cell r="I247">
            <v>4672</v>
          </cell>
        </row>
        <row r="248">
          <cell r="I248">
            <v>4674</v>
          </cell>
        </row>
        <row r="409">
          <cell r="I409">
            <v>3569</v>
          </cell>
        </row>
        <row r="410">
          <cell r="I410">
            <v>3569</v>
          </cell>
        </row>
        <row r="411">
          <cell r="I411">
            <v>3569</v>
          </cell>
        </row>
        <row r="412">
          <cell r="I412">
            <v>3474</v>
          </cell>
        </row>
        <row r="413">
          <cell r="I413">
            <v>3569</v>
          </cell>
        </row>
        <row r="414">
          <cell r="I414">
            <v>3564</v>
          </cell>
        </row>
        <row r="415">
          <cell r="I415">
            <v>3453</v>
          </cell>
        </row>
        <row r="416">
          <cell r="I416">
            <v>3442</v>
          </cell>
        </row>
        <row r="419">
          <cell r="I419">
            <v>3216</v>
          </cell>
        </row>
        <row r="420">
          <cell r="I420">
            <v>2358</v>
          </cell>
        </row>
        <row r="421">
          <cell r="I421">
            <v>3267</v>
          </cell>
        </row>
      </sheetData>
      <sheetData sheetId="6">
        <row r="9">
          <cell r="A9" t="str">
            <v>HDPE, LLDPE &amp; PP PRICE W.E.F. DT. 06.06.26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F14" sqref="F14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4" t="s">
        <v>0</v>
      </c>
      <c r="B1" s="74"/>
      <c r="C1" s="74"/>
      <c r="D1" s="74"/>
      <c r="E1" s="74"/>
    </row>
    <row r="2" spans="1:5" ht="15.75" x14ac:dyDescent="0.25">
      <c r="A2" s="75" t="s">
        <v>1</v>
      </c>
      <c r="B2" s="75"/>
      <c r="C2" s="75"/>
      <c r="D2" s="75"/>
      <c r="E2" s="75"/>
    </row>
    <row r="3" spans="1:5" x14ac:dyDescent="0.25">
      <c r="A3" s="76" t="s">
        <v>2</v>
      </c>
      <c r="B3" s="76"/>
      <c r="C3" s="76"/>
      <c r="D3" s="76"/>
      <c r="E3" s="76"/>
    </row>
    <row r="4" spans="1:5" x14ac:dyDescent="0.25">
      <c r="A4" s="72" t="s">
        <v>3</v>
      </c>
      <c r="B4" s="72"/>
      <c r="C4" s="72"/>
      <c r="D4" s="72"/>
      <c r="E4" s="72"/>
    </row>
    <row r="5" spans="1:5" x14ac:dyDescent="0.25">
      <c r="A5" s="71" t="s">
        <v>4</v>
      </c>
      <c r="B5" s="71"/>
      <c r="C5" s="71"/>
      <c r="D5" s="71"/>
      <c r="E5" s="71"/>
    </row>
    <row r="6" spans="1:5" x14ac:dyDescent="0.25">
      <c r="A6" s="72" t="s">
        <v>5</v>
      </c>
      <c r="B6" s="72"/>
      <c r="C6" s="72"/>
      <c r="D6" s="72"/>
      <c r="E6" s="72"/>
    </row>
    <row r="7" spans="1:5" x14ac:dyDescent="0.25">
      <c r="A7" s="71" t="s">
        <v>6</v>
      </c>
      <c r="B7" s="71"/>
      <c r="C7" s="71"/>
      <c r="D7" s="71"/>
      <c r="E7" s="71"/>
    </row>
    <row r="8" spans="1:5" x14ac:dyDescent="0.25">
      <c r="A8" s="72" t="s">
        <v>7</v>
      </c>
      <c r="B8" s="72"/>
      <c r="C8" s="72"/>
      <c r="D8" s="72"/>
      <c r="E8" s="72"/>
    </row>
    <row r="9" spans="1:5" x14ac:dyDescent="0.25">
      <c r="A9" s="71" t="s">
        <v>8</v>
      </c>
      <c r="B9" s="71"/>
      <c r="C9" s="71"/>
      <c r="D9" s="71"/>
      <c r="E9" s="71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148379</v>
      </c>
      <c r="D12" s="7">
        <f>+'[1]HD Ex-StockPoint'!R72</f>
        <v>148446</v>
      </c>
      <c r="E12" s="8"/>
    </row>
    <row r="13" spans="1:5" x14ac:dyDescent="0.25">
      <c r="A13" s="5"/>
      <c r="B13" s="6" t="s">
        <v>15</v>
      </c>
      <c r="C13" s="7">
        <f>+'[1]HD Ex-StockPoint'!S86</f>
        <v>150379</v>
      </c>
      <c r="D13" s="7">
        <f>+'[1]HD Ex-StockPoint'!S72</f>
        <v>150446</v>
      </c>
      <c r="E13" s="8"/>
    </row>
    <row r="14" spans="1:5" x14ac:dyDescent="0.25">
      <c r="A14" s="5"/>
      <c r="B14" s="6" t="s">
        <v>16</v>
      </c>
      <c r="C14" s="7">
        <f>+'[1]HD Ex-StockPoint'!T86</f>
        <v>158827</v>
      </c>
      <c r="D14" s="7">
        <f>+'[1]HD Ex-StockPoint'!T72</f>
        <v>159137</v>
      </c>
      <c r="E14" s="8"/>
    </row>
    <row r="15" spans="1:5" x14ac:dyDescent="0.25">
      <c r="A15" s="5"/>
      <c r="B15" s="6" t="s">
        <v>17</v>
      </c>
      <c r="C15" s="7">
        <f>+'[1]HD Ex-StockPoint'!U86</f>
        <v>158827</v>
      </c>
      <c r="D15" s="7">
        <f>+'[1]HD Ex-StockPoint'!U72</f>
        <v>159137</v>
      </c>
      <c r="E15" s="8"/>
    </row>
    <row r="16" spans="1:5" x14ac:dyDescent="0.25">
      <c r="A16" s="5"/>
      <c r="B16" s="6" t="s">
        <v>18</v>
      </c>
      <c r="C16" s="7">
        <f>+'[1]HD Ex-StockPoint'!Q86</f>
        <v>149570</v>
      </c>
      <c r="D16" s="7">
        <f>+'[1]HD Ex-StockPoint'!Q72</f>
        <v>149396</v>
      </c>
      <c r="E16" s="8"/>
    </row>
    <row r="17" spans="1:5" x14ac:dyDescent="0.25">
      <c r="A17" s="5"/>
      <c r="B17" s="6" t="s">
        <v>19</v>
      </c>
      <c r="C17" s="7">
        <f>+'[1]HD Ex-StockPoint'!M86</f>
        <v>161327</v>
      </c>
      <c r="D17" s="7">
        <f>+'[1]HD Ex-StockPoint'!N72</f>
        <v>161637</v>
      </c>
      <c r="E17" s="8"/>
    </row>
    <row r="18" spans="1:5" x14ac:dyDescent="0.25">
      <c r="A18" s="5"/>
      <c r="B18" s="6" t="s">
        <v>20</v>
      </c>
      <c r="C18" s="7">
        <f>+'[1]HD Ex-StockPoint'!N86</f>
        <v>161327</v>
      </c>
      <c r="D18" s="7">
        <f>+'[1]HD Ex-StockPoint'!N72</f>
        <v>161637</v>
      </c>
    </row>
    <row r="19" spans="1:5" x14ac:dyDescent="0.25">
      <c r="A19" s="5"/>
      <c r="B19" s="6" t="s">
        <v>21</v>
      </c>
      <c r="C19" s="7">
        <f>+'[1]HD Ex-StockPoint'!B86</f>
        <v>158408</v>
      </c>
      <c r="D19" s="7">
        <f>+'[1]HD Ex-StockPoint'!B72</f>
        <v>158346</v>
      </c>
      <c r="E19" s="8"/>
    </row>
    <row r="20" spans="1:5" x14ac:dyDescent="0.25">
      <c r="A20" s="5"/>
      <c r="B20" s="6" t="s">
        <v>22</v>
      </c>
      <c r="C20" s="7">
        <f>+'[1]HD Ex-StockPoint'!D86</f>
        <v>158908</v>
      </c>
      <c r="D20" s="7">
        <f>+'[1]HD Ex-StockPoint'!D72</f>
        <v>158846</v>
      </c>
      <c r="E20" s="8"/>
    </row>
    <row r="21" spans="1:5" x14ac:dyDescent="0.25">
      <c r="A21" s="5"/>
      <c r="B21" s="6" t="s">
        <v>23</v>
      </c>
      <c r="C21" s="7">
        <f>+'[1]HD Ex-StockPoint'!C86</f>
        <v>160158</v>
      </c>
      <c r="D21" s="7">
        <f>+'[1]HD Ex-StockPoint'!C72</f>
        <v>160096</v>
      </c>
      <c r="E21" s="8"/>
    </row>
    <row r="22" spans="1:5" x14ac:dyDescent="0.25">
      <c r="A22" s="5"/>
      <c r="B22" s="6" t="s">
        <v>24</v>
      </c>
      <c r="C22" s="7">
        <f>+'[1]HD Ex-StockPoint'!E86</f>
        <v>159927</v>
      </c>
      <c r="D22" s="7">
        <f>+'[1]HD Ex-StockPoint'!E72</f>
        <v>160237</v>
      </c>
      <c r="E22" s="8"/>
    </row>
    <row r="23" spans="1:5" x14ac:dyDescent="0.25">
      <c r="A23" s="5"/>
      <c r="B23" s="6" t="s">
        <v>25</v>
      </c>
      <c r="C23" s="7">
        <f>+'[1]HD Ex-StockPoint'!F86</f>
        <v>159768</v>
      </c>
      <c r="D23" s="7">
        <f>+'[1]HD Ex-StockPoint'!F72</f>
        <v>160449</v>
      </c>
    </row>
    <row r="24" spans="1:5" x14ac:dyDescent="0.25">
      <c r="A24" s="5"/>
      <c r="B24" s="6" t="s">
        <v>26</v>
      </c>
      <c r="C24" s="7">
        <f>+'[1]HD Ex-StockPoint'!W86</f>
        <v>154734</v>
      </c>
      <c r="D24" s="7">
        <f>+'[1]HD Ex-StockPoint'!W72</f>
        <v>155176</v>
      </c>
      <c r="E24" s="8"/>
    </row>
    <row r="25" spans="1:5" x14ac:dyDescent="0.25">
      <c r="A25" s="5"/>
      <c r="B25" s="6" t="s">
        <v>27</v>
      </c>
      <c r="C25" s="7">
        <f>+'[1]HD Ex-StockPoint'!Y86</f>
        <v>152734</v>
      </c>
      <c r="D25" s="7">
        <f>+'[1]HD Ex-StockPoint'!Y72</f>
        <v>153176</v>
      </c>
      <c r="E25" s="8"/>
    </row>
    <row r="26" spans="1:5" x14ac:dyDescent="0.25">
      <c r="A26" s="5"/>
      <c r="B26" s="6" t="s">
        <v>28</v>
      </c>
      <c r="C26" s="7">
        <f>+'[1]HD Ex-StockPoint'!X86</f>
        <v>154734</v>
      </c>
      <c r="D26" s="7">
        <f>+'[1]HD Ex-StockPoint'!X72</f>
        <v>155176</v>
      </c>
      <c r="E26" s="8"/>
    </row>
    <row r="27" spans="1:5" x14ac:dyDescent="0.25">
      <c r="A27" s="5"/>
      <c r="B27" s="6" t="s">
        <v>29</v>
      </c>
      <c r="C27" s="7">
        <f>+'[1]HD Ex-StockPoint'!H86</f>
        <v>149377</v>
      </c>
      <c r="D27" s="7">
        <f>+'[1]HD Ex-StockPoint'!H72</f>
        <v>149559</v>
      </c>
      <c r="E27" s="8"/>
    </row>
    <row r="28" spans="1:5" x14ac:dyDescent="0.25">
      <c r="A28" s="5"/>
      <c r="B28" s="6" t="s">
        <v>30</v>
      </c>
      <c r="C28" s="9">
        <f>+'[1]HD Ex-StockPoint'!I86</f>
        <v>147989</v>
      </c>
      <c r="D28" s="7">
        <f>+'[1]HD Ex-StockPoint'!I72</f>
        <v>148294</v>
      </c>
    </row>
    <row r="29" spans="1:5" x14ac:dyDescent="0.25">
      <c r="A29" s="10"/>
      <c r="B29" s="6" t="s">
        <v>31</v>
      </c>
      <c r="C29" s="7">
        <f>+'[1]HD Ex-StockPoint'!G86</f>
        <v>150187</v>
      </c>
      <c r="D29" s="7">
        <f>+'[1]HD Ex-StockPoint'!G72</f>
        <v>150309</v>
      </c>
    </row>
    <row r="30" spans="1:5" x14ac:dyDescent="0.25">
      <c r="A30" s="5"/>
      <c r="B30" s="6" t="s">
        <v>32</v>
      </c>
      <c r="C30" s="7">
        <f>+'[1]HD Ex-StockPoint'!J86</f>
        <v>149989</v>
      </c>
      <c r="D30" s="7">
        <f>+'[1]HD Ex-StockPoint'!J72</f>
        <v>150294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143421</v>
      </c>
      <c r="D32" s="7">
        <f>+'[1]PP EX- STOCK'!G70</f>
        <v>143724</v>
      </c>
    </row>
    <row r="33" spans="1:5" x14ac:dyDescent="0.25">
      <c r="A33" s="5"/>
      <c r="B33" s="6" t="s">
        <v>35</v>
      </c>
      <c r="C33" s="7">
        <f>+'[1]PP EX- STOCK'!B84</f>
        <v>139211</v>
      </c>
      <c r="D33" s="7">
        <f>+'[1]PP EX- STOCK'!B70</f>
        <v>139514</v>
      </c>
    </row>
    <row r="34" spans="1:5" x14ac:dyDescent="0.25">
      <c r="A34" s="5"/>
      <c r="B34" s="6" t="s">
        <v>36</v>
      </c>
      <c r="C34" s="7">
        <f>+'[1]PP EX- STOCK'!E84</f>
        <v>140231</v>
      </c>
      <c r="D34" s="7">
        <f>+'[1]PP EX- STOCK'!E70</f>
        <v>140534</v>
      </c>
    </row>
    <row r="35" spans="1:5" x14ac:dyDescent="0.25">
      <c r="A35" s="5"/>
      <c r="B35" s="6" t="s">
        <v>37</v>
      </c>
      <c r="C35" s="7">
        <f>+'[1]PP EX- STOCK'!F84</f>
        <v>140731</v>
      </c>
      <c r="D35" s="7">
        <f>+'[1]PP EX- STOCK'!F70</f>
        <v>141034</v>
      </c>
    </row>
    <row r="36" spans="1:5" x14ac:dyDescent="0.25">
      <c r="A36" s="5"/>
      <c r="B36" s="6" t="s">
        <v>38</v>
      </c>
      <c r="C36" s="7">
        <f>+'[1]PP EX- STOCK'!C84</f>
        <v>138711</v>
      </c>
      <c r="D36" s="7">
        <f>+'[1]PP EX- STOCK'!C70</f>
        <v>139014</v>
      </c>
    </row>
    <row r="37" spans="1:5" x14ac:dyDescent="0.25">
      <c r="A37" s="5"/>
      <c r="B37" s="6" t="s">
        <v>39</v>
      </c>
      <c r="C37" s="7">
        <f>+'[1]PP EX- STOCK'!D84</f>
        <v>139231</v>
      </c>
      <c r="D37" s="7">
        <f>+'[1]PP EX- STOCK'!D70</f>
        <v>139534</v>
      </c>
    </row>
    <row r="38" spans="1:5" x14ac:dyDescent="0.25">
      <c r="A38" s="5"/>
      <c r="B38" s="6" t="s">
        <v>40</v>
      </c>
      <c r="C38" s="7">
        <f>+'[1]PP EX- STOCK'!H84</f>
        <v>143021</v>
      </c>
      <c r="D38" s="7">
        <f>+'[1]PP EX- STOCK'!H70</f>
        <v>143324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STOCK'!S84</f>
        <v>145021</v>
      </c>
      <c r="D40" s="7">
        <f>+'[1]PP EX- STOCK'!S70</f>
        <v>145282</v>
      </c>
      <c r="E40" s="8"/>
    </row>
    <row r="41" spans="1:5" x14ac:dyDescent="0.25">
      <c r="A41" s="10"/>
      <c r="B41" s="12" t="s">
        <v>43</v>
      </c>
      <c r="C41" s="7">
        <f>+'[1]PP EX- STOCK'!T84</f>
        <v>145511</v>
      </c>
      <c r="D41" s="7">
        <f>+'[1]PP EX- STOCK'!T70</f>
        <v>145814</v>
      </c>
      <c r="E41" s="8"/>
    </row>
    <row r="42" spans="1:5" x14ac:dyDescent="0.25">
      <c r="A42" s="10"/>
      <c r="B42" s="12" t="s">
        <v>44</v>
      </c>
      <c r="C42" s="7">
        <f>+'[1]PP EX- STOCK'!U84</f>
        <v>147361</v>
      </c>
      <c r="D42" s="7">
        <f>+'[1]PP EX- STOCK'!U70</f>
        <v>147664</v>
      </c>
      <c r="E42" s="8"/>
    </row>
    <row r="43" spans="1:5" x14ac:dyDescent="0.25">
      <c r="A43" s="5"/>
      <c r="B43" s="12" t="s">
        <v>45</v>
      </c>
      <c r="C43" s="7">
        <f>+'[1]PP EX- STOCK'!V84</f>
        <v>146491</v>
      </c>
      <c r="D43" s="7">
        <f>+'[1]PP EX- STOCK'!V70</f>
        <v>146782</v>
      </c>
    </row>
    <row r="44" spans="1:5" x14ac:dyDescent="0.25">
      <c r="A44" s="5"/>
      <c r="B44" s="12" t="s">
        <v>46</v>
      </c>
      <c r="C44" s="7">
        <f>+'[1]PP EX- STOCK'!W84</f>
        <v>146491</v>
      </c>
      <c r="D44" s="7">
        <f>+'[1]PP EX- STOCK'!W70</f>
        <v>146782</v>
      </c>
    </row>
    <row r="45" spans="1:5" x14ac:dyDescent="0.25">
      <c r="A45" s="5"/>
      <c r="B45" s="12" t="s">
        <v>47</v>
      </c>
      <c r="C45" s="7">
        <f>+'[1]PP EX- STOCK'!P84</f>
        <v>148271</v>
      </c>
      <c r="D45" s="7">
        <f>+'[1]PP EX- STOCK'!P70</f>
        <v>148532</v>
      </c>
    </row>
    <row r="46" spans="1:5" x14ac:dyDescent="0.25">
      <c r="A46" s="5"/>
      <c r="B46" s="6" t="s">
        <v>48</v>
      </c>
      <c r="C46" s="7">
        <f>+'[1]PP EX- STOCK'!N84</f>
        <v>145021</v>
      </c>
      <c r="D46" s="7">
        <f>+'[1]PP EX- STOCK'!N70</f>
        <v>145282</v>
      </c>
    </row>
    <row r="47" spans="1:5" x14ac:dyDescent="0.25">
      <c r="A47" s="5"/>
      <c r="B47" s="6" t="s">
        <v>49</v>
      </c>
      <c r="C47" s="7">
        <f>+'[1]PP EX- STOCK'!O84</f>
        <v>144521</v>
      </c>
      <c r="D47" s="7">
        <f>+'[1]PP EX- STOCK'!O70</f>
        <v>144782</v>
      </c>
    </row>
    <row r="48" spans="1:5" x14ac:dyDescent="0.25">
      <c r="A48" s="5"/>
      <c r="B48" s="6" t="s">
        <v>50</v>
      </c>
      <c r="C48" s="7">
        <f>+'[1]PP EX- STOCK'!K84</f>
        <v>147846</v>
      </c>
      <c r="D48" s="7">
        <f>+'[1]PP EX- STOCK'!K70</f>
        <v>148291</v>
      </c>
    </row>
    <row r="49" spans="1:6" x14ac:dyDescent="0.25">
      <c r="A49" s="5"/>
      <c r="B49" s="6" t="s">
        <v>51</v>
      </c>
      <c r="C49" s="7">
        <f>+'[1]PP EX- STOCK'!Q84</f>
        <v>146781</v>
      </c>
      <c r="D49" s="7">
        <f>+'[1]PP EX- STOCK'!Q70</f>
        <v>147082</v>
      </c>
    </row>
    <row r="50" spans="1:6" x14ac:dyDescent="0.25">
      <c r="A50" s="10"/>
      <c r="B50" s="6" t="s">
        <v>52</v>
      </c>
      <c r="C50" s="7">
        <f>+'[1]PP EX- STOCK'!L84</f>
        <v>149869</v>
      </c>
      <c r="D50" s="7">
        <f>+'[1]PP EX- STOCK'!L70</f>
        <v>150132</v>
      </c>
    </row>
    <row r="51" spans="1:6" x14ac:dyDescent="0.25">
      <c r="A51" s="5"/>
      <c r="B51" s="6" t="s">
        <v>53</v>
      </c>
      <c r="C51" s="9">
        <f>+'[1]PP EX- STOCK'!M84</f>
        <v>150846</v>
      </c>
      <c r="D51" s="7">
        <f>+'[1]PP EX- STOCK'!M70</f>
        <v>151291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143087</v>
      </c>
      <c r="D53" s="7">
        <f>+'[1]LL Ex-Works &amp; STP'!K70</f>
        <v>142953</v>
      </c>
    </row>
    <row r="54" spans="1:6" x14ac:dyDescent="0.25">
      <c r="A54" s="5"/>
      <c r="B54" s="6" t="s">
        <v>56</v>
      </c>
      <c r="C54" s="7">
        <f>+'[1]LL Ex-Works &amp; STP'!J84</f>
        <v>142087</v>
      </c>
      <c r="D54" s="7">
        <f>+'[1]LL Ex-Works &amp; STP'!J70</f>
        <v>141953</v>
      </c>
    </row>
    <row r="55" spans="1:6" x14ac:dyDescent="0.25">
      <c r="A55" s="5"/>
      <c r="B55" s="6" t="s">
        <v>57</v>
      </c>
      <c r="C55" s="7">
        <f>+'[1]LL Ex-Works &amp; STP'!L84</f>
        <v>152167</v>
      </c>
      <c r="D55" s="7">
        <f>+'[1]LL Ex-Works &amp; STP'!L70</f>
        <v>152043</v>
      </c>
    </row>
    <row r="56" spans="1:6" x14ac:dyDescent="0.25">
      <c r="A56" s="5"/>
      <c r="B56" s="6" t="s">
        <v>58</v>
      </c>
      <c r="C56" s="7">
        <f>+'[1]LL Ex-Works &amp; STP'!M84</f>
        <v>154167</v>
      </c>
      <c r="D56" s="7">
        <f>+'[1]LL Ex-Works &amp; STP'!M70</f>
        <v>154043</v>
      </c>
    </row>
    <row r="57" spans="1:6" x14ac:dyDescent="0.25">
      <c r="A57" s="13"/>
      <c r="B57" s="6" t="s">
        <v>59</v>
      </c>
      <c r="C57" s="7">
        <f>+'[1]LL Ex-Works &amp; STP'!J84</f>
        <v>142087</v>
      </c>
      <c r="D57" s="7">
        <f>+'[1]LL Ex-Works &amp; STP'!J70</f>
        <v>141953</v>
      </c>
    </row>
    <row r="58" spans="1:6" x14ac:dyDescent="0.25">
      <c r="A58" s="14"/>
      <c r="B58" s="6" t="s">
        <v>60</v>
      </c>
      <c r="C58" s="7">
        <f>+'[1]LL Ex-Works &amp; STP'!N84</f>
        <v>155519</v>
      </c>
      <c r="D58" s="7">
        <f>+'[1]LL Ex-Works &amp; STP'!N70</f>
        <v>155743</v>
      </c>
      <c r="E58" s="13"/>
    </row>
    <row r="59" spans="1:6" x14ac:dyDescent="0.25">
      <c r="A59" s="15"/>
      <c r="B59" s="6" t="s">
        <v>61</v>
      </c>
      <c r="C59" s="7">
        <f>+'[1]LL Ex-Works &amp; STP'!O84</f>
        <v>155019</v>
      </c>
      <c r="D59" s="7">
        <f>+'[1]LL Ex-Works &amp; STP'!O70</f>
        <v>155243</v>
      </c>
      <c r="E59" s="16"/>
    </row>
    <row r="60" spans="1:6" x14ac:dyDescent="0.25">
      <c r="A60" s="73" t="s">
        <v>62</v>
      </c>
      <c r="B60" s="73"/>
      <c r="C60" s="73"/>
      <c r="D60" s="73"/>
      <c r="E60" s="73"/>
      <c r="F60" s="73"/>
    </row>
    <row r="61" spans="1:6" x14ac:dyDescent="0.25">
      <c r="A61" s="17" t="s">
        <v>63</v>
      </c>
      <c r="B61" s="13"/>
      <c r="C61" s="13"/>
      <c r="D61" s="13"/>
      <c r="E61" s="13"/>
    </row>
    <row r="62" spans="1:6" x14ac:dyDescent="0.25">
      <c r="A62" s="17" t="s">
        <v>64</v>
      </c>
      <c r="B62" s="16"/>
      <c r="C62" s="16"/>
      <c r="D62" s="16"/>
      <c r="E62" s="13"/>
    </row>
    <row r="63" spans="1:6" x14ac:dyDescent="0.25">
      <c r="A63" s="13" t="s">
        <v>65</v>
      </c>
      <c r="B63" s="13"/>
      <c r="C63" s="13"/>
      <c r="D63" s="13"/>
      <c r="E63" s="13"/>
    </row>
    <row r="64" spans="1:6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9" sqref="H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215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145597</v>
      </c>
      <c r="C10" s="33">
        <v>1100</v>
      </c>
      <c r="D10" s="33">
        <f t="shared" ref="D10:D33" si="0">+B10-C10</f>
        <v>144497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147597</v>
      </c>
      <c r="C11" s="33">
        <v>1100</v>
      </c>
      <c r="D11" s="33">
        <f t="shared" si="0"/>
        <v>146497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156328</v>
      </c>
      <c r="C12" s="33">
        <v>1100</v>
      </c>
      <c r="D12" s="33">
        <f>+B12-C12</f>
        <v>155228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156328</v>
      </c>
      <c r="C13" s="33">
        <v>1100</v>
      </c>
      <c r="D13" s="33">
        <f t="shared" si="0"/>
        <v>155228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158828</v>
      </c>
      <c r="C14" s="33">
        <v>1100</v>
      </c>
      <c r="D14" s="33">
        <f>+B14-C14</f>
        <v>157728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158828</v>
      </c>
      <c r="C15" s="33">
        <v>1100</v>
      </c>
      <c r="D15" s="33">
        <f>+B15-C15</f>
        <v>157728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146650</v>
      </c>
      <c r="C16" s="33">
        <v>1100</v>
      </c>
      <c r="D16" s="33">
        <f t="shared" si="0"/>
        <v>145550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157530</v>
      </c>
      <c r="C17" s="33">
        <v>1100</v>
      </c>
      <c r="D17" s="33">
        <f t="shared" si="0"/>
        <v>156430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156280</v>
      </c>
      <c r="C18" s="33">
        <v>1100</v>
      </c>
      <c r="D18" s="33">
        <f t="shared" si="0"/>
        <v>155180</v>
      </c>
      <c r="E18" s="57" t="s">
        <v>216</v>
      </c>
      <c r="F18" s="58">
        <f>+[1]FREIGHT!I409</f>
        <v>3569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155780</v>
      </c>
      <c r="C19" s="33">
        <v>1100</v>
      </c>
      <c r="D19" s="33">
        <f t="shared" si="0"/>
        <v>154680</v>
      </c>
      <c r="E19" s="57" t="s">
        <v>217</v>
      </c>
      <c r="F19" s="58">
        <f>+[1]FREIGHT!I410</f>
        <v>3569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157428</v>
      </c>
      <c r="C20" s="33">
        <v>1100</v>
      </c>
      <c r="D20" s="33">
        <f t="shared" si="0"/>
        <v>156328</v>
      </c>
      <c r="E20" s="57" t="s">
        <v>218</v>
      </c>
      <c r="F20" s="59">
        <f>+[1]FREIGHT!I411</f>
        <v>3569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157004</v>
      </c>
      <c r="C21" s="33">
        <v>1100</v>
      </c>
      <c r="D21" s="33">
        <f t="shared" si="0"/>
        <v>155904</v>
      </c>
      <c r="E21" s="57" t="s">
        <v>219</v>
      </c>
      <c r="F21" s="59">
        <f>+[1]FREIGHT!I415</f>
        <v>3453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149068</v>
      </c>
      <c r="C22" s="33">
        <v>1100</v>
      </c>
      <c r="D22" s="33">
        <f t="shared" si="0"/>
        <v>147968</v>
      </c>
      <c r="E22" s="57" t="s">
        <v>220</v>
      </c>
      <c r="F22" s="59">
        <f>+[1]FREIGHT!I416</f>
        <v>3442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152068</v>
      </c>
      <c r="C23" s="33">
        <v>1100</v>
      </c>
      <c r="D23" s="33">
        <f t="shared" si="0"/>
        <v>150968</v>
      </c>
      <c r="E23" s="57" t="s">
        <v>221</v>
      </c>
      <c r="F23" s="59">
        <f>+[1]FREIGHT!I419</f>
        <v>3216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152068</v>
      </c>
      <c r="C24" s="33">
        <v>1100</v>
      </c>
      <c r="D24" s="33">
        <f t="shared" si="0"/>
        <v>150968</v>
      </c>
      <c r="E24" s="57" t="s">
        <v>222</v>
      </c>
      <c r="F24" s="59">
        <f>+[1]FREIGHT!I178</f>
        <v>3806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147502</v>
      </c>
      <c r="C25" s="33">
        <v>1100</v>
      </c>
      <c r="D25" s="33">
        <f t="shared" si="0"/>
        <v>146402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146878</v>
      </c>
      <c r="C26" s="33">
        <v>1100</v>
      </c>
      <c r="D26" s="33">
        <f t="shared" si="0"/>
        <v>145778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147688</v>
      </c>
      <c r="C27" s="33">
        <v>1100</v>
      </c>
      <c r="D27" s="33">
        <f t="shared" si="0"/>
        <v>146588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145502</v>
      </c>
      <c r="C28" s="33">
        <v>1100</v>
      </c>
      <c r="D28" s="33">
        <f t="shared" si="0"/>
        <v>144402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150068</v>
      </c>
      <c r="C29" s="33">
        <v>1100</v>
      </c>
      <c r="D29" s="33">
        <f t="shared" si="0"/>
        <v>148968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148068</v>
      </c>
      <c r="C30" s="33">
        <v>1100</v>
      </c>
      <c r="D30" s="33">
        <f t="shared" si="0"/>
        <v>146968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141150</v>
      </c>
      <c r="C31" s="33">
        <v>1100</v>
      </c>
      <c r="D31" s="33">
        <f t="shared" si="0"/>
        <v>140050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154004</v>
      </c>
      <c r="C32" s="33">
        <v>1100</v>
      </c>
      <c r="D32" s="33">
        <f t="shared" si="0"/>
        <v>152904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152780</v>
      </c>
      <c r="C33" s="33">
        <v>1100</v>
      </c>
      <c r="D33" s="33">
        <f t="shared" si="0"/>
        <v>151680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140922</v>
      </c>
      <c r="C35" s="33">
        <v>1100</v>
      </c>
      <c r="D35" s="33">
        <f t="shared" ref="D35:D43" si="1">+B35-C35</f>
        <v>139822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137732</v>
      </c>
      <c r="C36" s="33">
        <v>1100</v>
      </c>
      <c r="D36" s="33">
        <f t="shared" si="1"/>
        <v>136632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136712</v>
      </c>
      <c r="C37" s="33">
        <v>1100</v>
      </c>
      <c r="D37" s="33">
        <f t="shared" si="1"/>
        <v>135612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138232</v>
      </c>
      <c r="C38" s="33">
        <v>1100</v>
      </c>
      <c r="D38" s="33">
        <f t="shared" si="1"/>
        <v>137132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WORK'!X74</f>
        <v>132712</v>
      </c>
      <c r="C39" s="33">
        <v>1100</v>
      </c>
      <c r="D39" s="33">
        <f t="shared" si="1"/>
        <v>131612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136212</v>
      </c>
      <c r="C40" s="33">
        <v>1100</v>
      </c>
      <c r="D40" s="33">
        <f t="shared" si="1"/>
        <v>135112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136732</v>
      </c>
      <c r="C41" s="33">
        <v>1100</v>
      </c>
      <c r="D41" s="33">
        <f t="shared" si="1"/>
        <v>135632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140522</v>
      </c>
      <c r="C42" s="33">
        <v>1100</v>
      </c>
      <c r="D42" s="33">
        <f t="shared" si="1"/>
        <v>139422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134712</v>
      </c>
      <c r="C43" s="33">
        <v>1100</v>
      </c>
      <c r="D43" s="33">
        <f t="shared" si="1"/>
        <v>133612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145832</v>
      </c>
      <c r="C45" s="33">
        <v>1100</v>
      </c>
      <c r="D45" s="33">
        <f t="shared" ref="D45:D58" si="2">+B45-C45</f>
        <v>144732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145687</v>
      </c>
      <c r="C46" s="33">
        <v>1100</v>
      </c>
      <c r="D46" s="33">
        <f>+B46-C46</f>
        <v>144587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136437</v>
      </c>
      <c r="C47" s="33">
        <v>1100</v>
      </c>
      <c r="D47" s="33">
        <f t="shared" si="2"/>
        <v>135337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144187</v>
      </c>
      <c r="C48" s="33">
        <v>1100</v>
      </c>
      <c r="D48" s="33">
        <f t="shared" si="2"/>
        <v>143087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142437</v>
      </c>
      <c r="C49" s="33">
        <v>1100</v>
      </c>
      <c r="D49" s="33">
        <f t="shared" si="2"/>
        <v>141337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143012</v>
      </c>
      <c r="C50" s="33">
        <v>1100</v>
      </c>
      <c r="D50" s="33">
        <f t="shared" si="2"/>
        <v>141912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144862</v>
      </c>
      <c r="C51" s="33">
        <v>1100</v>
      </c>
      <c r="D51" s="33">
        <f t="shared" si="2"/>
        <v>143762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143907</v>
      </c>
      <c r="C52" s="33">
        <v>1100</v>
      </c>
      <c r="D52" s="33">
        <f t="shared" si="2"/>
        <v>142807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143937</v>
      </c>
      <c r="C53" s="33">
        <v>1100</v>
      </c>
      <c r="D53" s="33">
        <f t="shared" si="2"/>
        <v>142837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142437</v>
      </c>
      <c r="C54" s="33">
        <v>1100</v>
      </c>
      <c r="D54" s="33">
        <f t="shared" si="2"/>
        <v>141337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WORK'!O74</f>
        <v>141937</v>
      </c>
      <c r="C55" s="33">
        <v>1100</v>
      </c>
      <c r="D55" s="33">
        <f t="shared" si="2"/>
        <v>140837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145488</v>
      </c>
      <c r="C56" s="33">
        <v>1100</v>
      </c>
      <c r="D56" s="33">
        <f t="shared" si="2"/>
        <v>144388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148488</v>
      </c>
      <c r="C57" s="33">
        <v>1100</v>
      </c>
      <c r="D57" s="33">
        <f t="shared" si="2"/>
        <v>147388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WORK'!L74</f>
        <v>147467</v>
      </c>
      <c r="C58" s="33">
        <v>1100</v>
      </c>
      <c r="D58" s="33">
        <f t="shared" si="2"/>
        <v>146367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140228</v>
      </c>
      <c r="C60" s="33">
        <v>1100</v>
      </c>
      <c r="D60" s="33">
        <f t="shared" ref="D60:D68" si="3">+B60-C60</f>
        <v>139128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139228</v>
      </c>
      <c r="C61" s="33">
        <v>1100</v>
      </c>
      <c r="D61" s="33">
        <f t="shared" si="3"/>
        <v>138128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139228</v>
      </c>
      <c r="C62" s="33">
        <v>1100</v>
      </c>
      <c r="D62" s="33">
        <f t="shared" si="3"/>
        <v>138128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149318</v>
      </c>
      <c r="C63" s="33">
        <v>1100</v>
      </c>
      <c r="D63" s="33">
        <f t="shared" si="3"/>
        <v>148218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151318</v>
      </c>
      <c r="C64" s="33">
        <v>1100</v>
      </c>
      <c r="D64" s="33">
        <f t="shared" si="3"/>
        <v>150218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153008</v>
      </c>
      <c r="C65" s="33">
        <v>1100</v>
      </c>
      <c r="D65" s="33">
        <f t="shared" si="3"/>
        <v>151908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STP'!B74-3000</f>
        <v>136228</v>
      </c>
      <c r="C66" s="33">
        <v>1100</v>
      </c>
      <c r="D66" s="33">
        <f t="shared" si="3"/>
        <v>135128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137228</v>
      </c>
      <c r="C67" s="33">
        <v>1100</v>
      </c>
      <c r="D67" s="33">
        <f t="shared" si="3"/>
        <v>136128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137228</v>
      </c>
      <c r="C68" s="33">
        <v>1100</v>
      </c>
      <c r="D68" s="33">
        <f t="shared" si="3"/>
        <v>136128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8" sqref="G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145518</v>
      </c>
      <c r="C10" s="33">
        <v>1100</v>
      </c>
      <c r="D10" s="33">
        <f t="shared" ref="D10:D33" si="0">+B10-C10</f>
        <v>144418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147518</v>
      </c>
      <c r="C11" s="33">
        <v>1100</v>
      </c>
      <c r="D11" s="33">
        <f t="shared" si="0"/>
        <v>146418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156243</v>
      </c>
      <c r="C12" s="33">
        <v>1100</v>
      </c>
      <c r="D12" s="33">
        <f>+B12-C12</f>
        <v>155143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156243</v>
      </c>
      <c r="C13" s="33">
        <v>1100</v>
      </c>
      <c r="D13" s="33">
        <f t="shared" si="0"/>
        <v>155143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158743</v>
      </c>
      <c r="C14" s="33">
        <v>1100</v>
      </c>
      <c r="D14" s="33">
        <f>+B14-C14</f>
        <v>157643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158743</v>
      </c>
      <c r="C15" s="33">
        <v>1100</v>
      </c>
      <c r="D15" s="33">
        <f>+B15-C15</f>
        <v>157643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146459</v>
      </c>
      <c r="C16" s="33">
        <v>1100</v>
      </c>
      <c r="D16" s="33">
        <f t="shared" si="0"/>
        <v>145359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157268</v>
      </c>
      <c r="C17" s="33">
        <v>1100</v>
      </c>
      <c r="D17" s="33">
        <f t="shared" si="0"/>
        <v>156168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156018</v>
      </c>
      <c r="C18" s="33">
        <v>1100</v>
      </c>
      <c r="D18" s="33">
        <f t="shared" si="0"/>
        <v>154918</v>
      </c>
      <c r="E18" s="57" t="s">
        <v>224</v>
      </c>
      <c r="F18" s="58">
        <f>+[1]FREIGHT!I160</f>
        <v>3574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155518</v>
      </c>
      <c r="C19" s="33">
        <v>1100</v>
      </c>
      <c r="D19" s="33">
        <f t="shared" si="0"/>
        <v>154418</v>
      </c>
      <c r="E19" s="57" t="s">
        <v>225</v>
      </c>
      <c r="F19" s="58">
        <f>+[1]FREIGHT!I161</f>
        <v>3574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157343</v>
      </c>
      <c r="C20" s="33">
        <v>1100</v>
      </c>
      <c r="D20" s="33">
        <f t="shared" si="0"/>
        <v>156243</v>
      </c>
      <c r="E20" s="57" t="s">
        <v>226</v>
      </c>
      <c r="F20" s="59">
        <f>+[1]FREIGHT!I163</f>
        <v>3562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157818</v>
      </c>
      <c r="C21" s="33">
        <v>1100</v>
      </c>
      <c r="D21" s="33">
        <f t="shared" si="0"/>
        <v>156718</v>
      </c>
      <c r="E21" s="57" t="s">
        <v>227</v>
      </c>
      <c r="F21" s="59">
        <f>+[1]FREIGHT!I167</f>
        <v>3856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148801</v>
      </c>
      <c r="C22" s="33">
        <v>1100</v>
      </c>
      <c r="D22" s="33">
        <f t="shared" si="0"/>
        <v>147701</v>
      </c>
      <c r="E22" s="57" t="s">
        <v>228</v>
      </c>
      <c r="F22" s="59">
        <f>+[1]FREIGHT!I168</f>
        <v>3577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151801</v>
      </c>
      <c r="C23" s="33">
        <v>1100</v>
      </c>
      <c r="D23" s="33">
        <f t="shared" si="0"/>
        <v>150701</v>
      </c>
      <c r="E23" s="57" t="s">
        <v>229</v>
      </c>
      <c r="F23" s="59">
        <f>+[1]FREIGHT!I173</f>
        <v>3738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151801</v>
      </c>
      <c r="C24" s="33">
        <v>1100</v>
      </c>
      <c r="D24" s="33">
        <f t="shared" si="0"/>
        <v>150701</v>
      </c>
      <c r="E24" s="57" t="s">
        <v>230</v>
      </c>
      <c r="F24" s="59">
        <f>+[1]FREIGHT!I183</f>
        <v>3631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147348</v>
      </c>
      <c r="C25" s="33">
        <v>1100</v>
      </c>
      <c r="D25" s="33">
        <f t="shared" si="0"/>
        <v>146248</v>
      </c>
      <c r="E25" s="57" t="s">
        <v>231</v>
      </c>
      <c r="F25" s="58">
        <f>+[1]FREIGHT!I186</f>
        <v>3617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146728</v>
      </c>
      <c r="C26" s="33">
        <v>1100</v>
      </c>
      <c r="D26" s="33">
        <f t="shared" si="0"/>
        <v>145628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147528</v>
      </c>
      <c r="C27" s="33">
        <v>1100</v>
      </c>
      <c r="D27" s="33">
        <f t="shared" si="0"/>
        <v>146428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145348</v>
      </c>
      <c r="C28" s="33">
        <v>1100</v>
      </c>
      <c r="D28" s="33">
        <f t="shared" si="0"/>
        <v>144248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149801</v>
      </c>
      <c r="C29" s="33">
        <v>1100</v>
      </c>
      <c r="D29" s="33">
        <f t="shared" si="0"/>
        <v>148701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147801</v>
      </c>
      <c r="C30" s="33">
        <v>1100</v>
      </c>
      <c r="D30" s="33">
        <f t="shared" si="0"/>
        <v>146701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140959</v>
      </c>
      <c r="C31" s="33">
        <v>1100</v>
      </c>
      <c r="D31" s="33">
        <f t="shared" si="0"/>
        <v>139859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154818</v>
      </c>
      <c r="C32" s="33">
        <v>1100</v>
      </c>
      <c r="D32" s="33">
        <f t="shared" si="0"/>
        <v>153718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152518</v>
      </c>
      <c r="C33" s="33">
        <v>1100</v>
      </c>
      <c r="D33" s="33">
        <f t="shared" si="0"/>
        <v>151418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140834</v>
      </c>
      <c r="C35" s="33">
        <v>1100</v>
      </c>
      <c r="D35" s="33">
        <f t="shared" ref="D35:D43" si="1">+B35-C35</f>
        <v>139734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137644</v>
      </c>
      <c r="C36" s="33">
        <v>1100</v>
      </c>
      <c r="D36" s="33">
        <f t="shared" si="1"/>
        <v>136544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136624</v>
      </c>
      <c r="C37" s="33">
        <v>1100</v>
      </c>
      <c r="D37" s="33">
        <f t="shared" si="1"/>
        <v>135524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138144</v>
      </c>
      <c r="C38" s="33">
        <v>1100</v>
      </c>
      <c r="D38" s="33">
        <f t="shared" si="1"/>
        <v>137044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WORK'!X73</f>
        <v>132624</v>
      </c>
      <c r="C39" s="33">
        <v>1100</v>
      </c>
      <c r="D39" s="33">
        <f t="shared" si="1"/>
        <v>131524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136124</v>
      </c>
      <c r="C40" s="33">
        <v>1100</v>
      </c>
      <c r="D40" s="33">
        <f t="shared" si="1"/>
        <v>135024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136644</v>
      </c>
      <c r="C41" s="33">
        <v>1100</v>
      </c>
      <c r="D41" s="33">
        <f t="shared" si="1"/>
        <v>135544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140434</v>
      </c>
      <c r="C42" s="33">
        <v>1100</v>
      </c>
      <c r="D42" s="33">
        <f t="shared" si="1"/>
        <v>139334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134624</v>
      </c>
      <c r="C43" s="33">
        <v>1100</v>
      </c>
      <c r="D43" s="33">
        <f t="shared" si="1"/>
        <v>133524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145651</v>
      </c>
      <c r="C45" s="33">
        <v>1100</v>
      </c>
      <c r="D45" s="33">
        <f t="shared" ref="D45:D58" si="2">+B45-C45</f>
        <v>144551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145631</v>
      </c>
      <c r="C46" s="33">
        <v>1100</v>
      </c>
      <c r="D46" s="33">
        <f>+B46-C46</f>
        <v>144531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136381</v>
      </c>
      <c r="C47" s="33">
        <v>1100</v>
      </c>
      <c r="D47" s="33">
        <f t="shared" si="2"/>
        <v>135281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144121</v>
      </c>
      <c r="C48" s="33">
        <v>1100</v>
      </c>
      <c r="D48" s="33">
        <f t="shared" si="2"/>
        <v>143021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142381</v>
      </c>
      <c r="C49" s="33">
        <v>1100</v>
      </c>
      <c r="D49" s="33">
        <f t="shared" si="2"/>
        <v>141281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142924</v>
      </c>
      <c r="C50" s="33">
        <v>1100</v>
      </c>
      <c r="D50" s="33">
        <f t="shared" si="2"/>
        <v>141824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144774</v>
      </c>
      <c r="C51" s="33">
        <v>1100</v>
      </c>
      <c r="D51" s="33">
        <f t="shared" si="2"/>
        <v>143674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143851</v>
      </c>
      <c r="C52" s="33">
        <v>1100</v>
      </c>
      <c r="D52" s="33">
        <f t="shared" si="2"/>
        <v>142751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143851</v>
      </c>
      <c r="C53" s="33">
        <v>1100</v>
      </c>
      <c r="D53" s="33">
        <f t="shared" si="2"/>
        <v>142751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142331</v>
      </c>
      <c r="C54" s="33">
        <v>1100</v>
      </c>
      <c r="D54" s="33">
        <f t="shared" si="2"/>
        <v>141231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WORK'!O73</f>
        <v>141831</v>
      </c>
      <c r="C55" s="33">
        <v>1100</v>
      </c>
      <c r="D55" s="33">
        <f t="shared" si="2"/>
        <v>140731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145399</v>
      </c>
      <c r="C56" s="33">
        <v>1100</v>
      </c>
      <c r="D56" s="33">
        <f t="shared" si="2"/>
        <v>144299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148399</v>
      </c>
      <c r="C57" s="33">
        <v>1100</v>
      </c>
      <c r="D57" s="33">
        <f t="shared" si="2"/>
        <v>147299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WORK'!L73</f>
        <v>147351</v>
      </c>
      <c r="C58" s="33">
        <v>1100</v>
      </c>
      <c r="D58" s="33">
        <f t="shared" si="2"/>
        <v>146251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140131</v>
      </c>
      <c r="C60" s="33">
        <v>1100</v>
      </c>
      <c r="D60" s="33">
        <f t="shared" ref="D60:D68" si="3">+B60-C60</f>
        <v>139031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139131</v>
      </c>
      <c r="C61" s="33">
        <v>1100</v>
      </c>
      <c r="D61" s="33">
        <f t="shared" si="3"/>
        <v>138031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139131</v>
      </c>
      <c r="C62" s="33">
        <v>1100</v>
      </c>
      <c r="D62" s="33">
        <f t="shared" si="3"/>
        <v>138031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149211</v>
      </c>
      <c r="C63" s="33">
        <v>1100</v>
      </c>
      <c r="D63" s="33">
        <f t="shared" si="3"/>
        <v>148111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151211</v>
      </c>
      <c r="C64" s="33">
        <v>1100</v>
      </c>
      <c r="D64" s="33">
        <f t="shared" si="3"/>
        <v>150111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152901</v>
      </c>
      <c r="C65" s="33">
        <v>1100</v>
      </c>
      <c r="D65" s="33">
        <f t="shared" si="3"/>
        <v>151801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STP'!B73-3000</f>
        <v>136131</v>
      </c>
      <c r="C66" s="33">
        <v>1100</v>
      </c>
      <c r="D66" s="33">
        <f t="shared" si="3"/>
        <v>135031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137131</v>
      </c>
      <c r="C67" s="33">
        <v>1100</v>
      </c>
      <c r="D67" s="33">
        <f t="shared" si="3"/>
        <v>136031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137131</v>
      </c>
      <c r="C68" s="33">
        <v>1100</v>
      </c>
      <c r="D68" s="33">
        <f t="shared" si="3"/>
        <v>136031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232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Ex-Works'!R79</f>
        <v>145348</v>
      </c>
      <c r="C10" s="33">
        <v>1100</v>
      </c>
      <c r="D10" s="33">
        <f t="shared" ref="D10:D33" si="0">+B10-C10</f>
        <v>144248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Ex-Works'!S79</f>
        <v>147348</v>
      </c>
      <c r="C11" s="33">
        <v>1100</v>
      </c>
      <c r="D11" s="33">
        <f t="shared" si="0"/>
        <v>146248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Ex-Works'!T79</f>
        <v>156435</v>
      </c>
      <c r="C12" s="33">
        <v>1100</v>
      </c>
      <c r="D12" s="33">
        <f>+B12-C12</f>
        <v>155335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Ex-Works'!U79</f>
        <v>156435</v>
      </c>
      <c r="C13" s="33">
        <v>1100</v>
      </c>
      <c r="D13" s="33">
        <f t="shared" si="0"/>
        <v>155335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Ex-Works'!M79</f>
        <v>158935</v>
      </c>
      <c r="C14" s="33">
        <v>1100</v>
      </c>
      <c r="D14" s="33">
        <f>+B14-C14</f>
        <v>157835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Ex-Works'!N79</f>
        <v>158935</v>
      </c>
      <c r="C15" s="33">
        <v>1100</v>
      </c>
      <c r="D15" s="33">
        <f>+B15-C15</f>
        <v>157835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Ex-Works'!Q79</f>
        <v>146214</v>
      </c>
      <c r="C16" s="33">
        <v>1100</v>
      </c>
      <c r="D16" s="33">
        <f t="shared" si="0"/>
        <v>145114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Ex-Works'!C79</f>
        <v>157424</v>
      </c>
      <c r="C17" s="33">
        <v>1100</v>
      </c>
      <c r="D17" s="33">
        <f t="shared" si="0"/>
        <v>156324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Ex-Works'!D79</f>
        <v>156174</v>
      </c>
      <c r="C18" s="33">
        <v>1100</v>
      </c>
      <c r="D18" s="33">
        <f t="shared" si="0"/>
        <v>155074</v>
      </c>
      <c r="E18" s="57" t="s">
        <v>233</v>
      </c>
      <c r="F18" s="58">
        <f>+[1]FREIGHT!I169</f>
        <v>3878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Ex-Works'!B79</f>
        <v>155674</v>
      </c>
      <c r="C19" s="33">
        <v>1100</v>
      </c>
      <c r="D19" s="33">
        <f t="shared" si="0"/>
        <v>154574</v>
      </c>
      <c r="E19" s="57" t="s">
        <v>234</v>
      </c>
      <c r="F19" s="58">
        <f>+[1]FREIGHT!I172</f>
        <v>3650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Ex-Works'!E79</f>
        <v>157535</v>
      </c>
      <c r="C20" s="33">
        <v>1100</v>
      </c>
      <c r="D20" s="33">
        <f t="shared" si="0"/>
        <v>156435</v>
      </c>
      <c r="E20" s="57" t="s">
        <v>235</v>
      </c>
      <c r="F20" s="59">
        <f>+[1]FREIGHT!I174</f>
        <v>3748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Ex-Works'!F79</f>
        <v>158038</v>
      </c>
      <c r="C21" s="33">
        <v>1100</v>
      </c>
      <c r="D21" s="33">
        <f t="shared" si="0"/>
        <v>156938</v>
      </c>
      <c r="E21" s="57" t="s">
        <v>236</v>
      </c>
      <c r="F21" s="59">
        <f>+[1]FREIGHT!I179</f>
        <v>3748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Ex-Works'!W79-3000</f>
        <v>148674</v>
      </c>
      <c r="C22" s="33">
        <v>1100</v>
      </c>
      <c r="D22" s="33">
        <f t="shared" si="0"/>
        <v>147574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Ex-Works'!W79</f>
        <v>151674</v>
      </c>
      <c r="C23" s="33">
        <v>1100</v>
      </c>
      <c r="D23" s="33">
        <f t="shared" si="0"/>
        <v>150574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Ex-Works'!X79</f>
        <v>151674</v>
      </c>
      <c r="C24" s="33">
        <v>1100</v>
      </c>
      <c r="D24" s="33">
        <f t="shared" si="0"/>
        <v>150574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Ex-Works'!J79</f>
        <v>147601</v>
      </c>
      <c r="C25" s="33">
        <v>1100</v>
      </c>
      <c r="D25" s="33">
        <f t="shared" si="0"/>
        <v>146501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Ex-Works'!H79</f>
        <v>146948</v>
      </c>
      <c r="C26" s="33">
        <v>1100</v>
      </c>
      <c r="D26" s="33">
        <f t="shared" si="0"/>
        <v>145848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Ex-Works'!G79</f>
        <v>147795</v>
      </c>
      <c r="C27" s="33">
        <v>1100</v>
      </c>
      <c r="D27" s="33">
        <f t="shared" si="0"/>
        <v>146695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Ex-Works'!I79</f>
        <v>145601</v>
      </c>
      <c r="C28" s="33">
        <v>1100</v>
      </c>
      <c r="D28" s="33">
        <f t="shared" si="0"/>
        <v>144501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Ex-Works'!Y79</f>
        <v>149674</v>
      </c>
      <c r="C29" s="33">
        <v>1100</v>
      </c>
      <c r="D29" s="33">
        <f t="shared" si="0"/>
        <v>148574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Ex-Works'!Z79</f>
        <v>147674</v>
      </c>
      <c r="C30" s="33">
        <v>1100</v>
      </c>
      <c r="D30" s="33">
        <f t="shared" si="0"/>
        <v>146574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Ex-Works'!AA79</f>
        <v>140714</v>
      </c>
      <c r="C31" s="33">
        <v>1100</v>
      </c>
      <c r="D31" s="33">
        <f t="shared" si="0"/>
        <v>139614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Ex-Works'!AB79</f>
        <v>155038</v>
      </c>
      <c r="C32" s="33">
        <v>1100</v>
      </c>
      <c r="D32" s="33">
        <f t="shared" si="0"/>
        <v>153938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Ex-Works'!AC79</f>
        <v>152674</v>
      </c>
      <c r="C33" s="33">
        <v>1100</v>
      </c>
      <c r="D33" s="33">
        <f t="shared" si="0"/>
        <v>151574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WORK'!G76</f>
        <v>141027</v>
      </c>
      <c r="C35" s="33">
        <v>1100</v>
      </c>
      <c r="D35" s="33">
        <f t="shared" ref="D35:D43" si="1">+B35-C35</f>
        <v>139927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WORK'!E76</f>
        <v>137837</v>
      </c>
      <c r="C36" s="33">
        <v>1100</v>
      </c>
      <c r="D36" s="33">
        <f t="shared" si="1"/>
        <v>136737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WORK'!B76</f>
        <v>136817</v>
      </c>
      <c r="C37" s="33">
        <v>1100</v>
      </c>
      <c r="D37" s="33">
        <f t="shared" si="1"/>
        <v>135717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WORK'!F76</f>
        <v>138337</v>
      </c>
      <c r="C38" s="33">
        <v>1100</v>
      </c>
      <c r="D38" s="33">
        <f t="shared" si="1"/>
        <v>137237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WORK'!X76</f>
        <v>132817</v>
      </c>
      <c r="C39" s="33">
        <v>1100</v>
      </c>
      <c r="D39" s="33">
        <f t="shared" si="1"/>
        <v>131717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WORK'!C76</f>
        <v>136317</v>
      </c>
      <c r="C40" s="33">
        <v>1100</v>
      </c>
      <c r="D40" s="33">
        <f t="shared" si="1"/>
        <v>135217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WORK'!D76</f>
        <v>136837</v>
      </c>
      <c r="C41" s="33">
        <v>1100</v>
      </c>
      <c r="D41" s="33">
        <f t="shared" si="1"/>
        <v>135737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WORK'!H76</f>
        <v>140627</v>
      </c>
      <c r="C42" s="33">
        <v>1100</v>
      </c>
      <c r="D42" s="33">
        <f t="shared" si="1"/>
        <v>139527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WORK'!AA76</f>
        <v>134817</v>
      </c>
      <c r="C43" s="33">
        <v>1100</v>
      </c>
      <c r="D43" s="33">
        <f t="shared" si="1"/>
        <v>133717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WORK'!R76</f>
        <v>145521</v>
      </c>
      <c r="C45" s="33">
        <v>1100</v>
      </c>
      <c r="D45" s="33">
        <f t="shared" ref="D45:D58" si="2">+B45-C45</f>
        <v>144421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WORK'!P76</f>
        <v>145351</v>
      </c>
      <c r="C46" s="33">
        <v>1100</v>
      </c>
      <c r="D46" s="33">
        <f>+B46-C46</f>
        <v>144251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WORK'!Z76</f>
        <v>136101</v>
      </c>
      <c r="C47" s="33">
        <v>1100</v>
      </c>
      <c r="D47" s="33">
        <f t="shared" si="2"/>
        <v>135001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WORK'!Q76</f>
        <v>143921</v>
      </c>
      <c r="C48" s="33">
        <v>1100</v>
      </c>
      <c r="D48" s="33">
        <f t="shared" si="2"/>
        <v>142821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WORK'!S76</f>
        <v>142101</v>
      </c>
      <c r="C49" s="33">
        <v>1100</v>
      </c>
      <c r="D49" s="33">
        <f t="shared" si="2"/>
        <v>141001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WORK'!T76</f>
        <v>143117</v>
      </c>
      <c r="C50" s="33">
        <v>1100</v>
      </c>
      <c r="D50" s="33">
        <f t="shared" si="2"/>
        <v>142017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WORK'!U76</f>
        <v>144967</v>
      </c>
      <c r="C51" s="33">
        <v>1100</v>
      </c>
      <c r="D51" s="33">
        <f t="shared" si="2"/>
        <v>143867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WORK'!V76</f>
        <v>143771</v>
      </c>
      <c r="C52" s="33">
        <v>1100</v>
      </c>
      <c r="D52" s="33">
        <f t="shared" si="2"/>
        <v>142671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WORK'!W76</f>
        <v>143671</v>
      </c>
      <c r="C53" s="33">
        <v>1100</v>
      </c>
      <c r="D53" s="33">
        <f t="shared" si="2"/>
        <v>142571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WORK'!N76</f>
        <v>142101</v>
      </c>
      <c r="C54" s="33">
        <v>1100</v>
      </c>
      <c r="D54" s="33">
        <f t="shared" si="2"/>
        <v>141001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WORK'!O76</f>
        <v>141601</v>
      </c>
      <c r="C55" s="33">
        <v>1100</v>
      </c>
      <c r="D55" s="33">
        <f t="shared" si="2"/>
        <v>140501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WORK'!K76</f>
        <v>145595</v>
      </c>
      <c r="C56" s="33">
        <v>1100</v>
      </c>
      <c r="D56" s="33">
        <f t="shared" si="2"/>
        <v>144495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WORK'!M76</f>
        <v>148595</v>
      </c>
      <c r="C57" s="33">
        <v>1100</v>
      </c>
      <c r="D57" s="33">
        <f t="shared" si="2"/>
        <v>147495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WORK'!L76</f>
        <v>147071</v>
      </c>
      <c r="C58" s="33">
        <v>1100</v>
      </c>
      <c r="D58" s="33">
        <f t="shared" si="2"/>
        <v>145971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STP'!C76</f>
        <v>140064</v>
      </c>
      <c r="C60" s="33">
        <v>1100</v>
      </c>
      <c r="D60" s="33">
        <f t="shared" ref="D60:D68" si="3">+B60-C60</f>
        <v>138964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STP'!B76</f>
        <v>139064</v>
      </c>
      <c r="C61" s="33">
        <v>1100</v>
      </c>
      <c r="D61" s="33">
        <f t="shared" si="3"/>
        <v>137964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STP'!B76</f>
        <v>139064</v>
      </c>
      <c r="C62" s="33">
        <v>1100</v>
      </c>
      <c r="D62" s="33">
        <f t="shared" si="3"/>
        <v>137964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STP'!D76</f>
        <v>149154</v>
      </c>
      <c r="C63" s="33">
        <v>1100</v>
      </c>
      <c r="D63" s="33">
        <f t="shared" si="3"/>
        <v>148054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STP'!E76</f>
        <v>151154</v>
      </c>
      <c r="C64" s="33">
        <v>1100</v>
      </c>
      <c r="D64" s="33">
        <f t="shared" si="3"/>
        <v>150054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STP'!F76</f>
        <v>152780</v>
      </c>
      <c r="C65" s="33">
        <v>1100</v>
      </c>
      <c r="D65" s="33">
        <f t="shared" si="3"/>
        <v>151680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STP'!B76-3000</f>
        <v>136064</v>
      </c>
      <c r="C66" s="33">
        <v>1100</v>
      </c>
      <c r="D66" s="33">
        <f t="shared" si="3"/>
        <v>134964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137131</v>
      </c>
      <c r="C67" s="33">
        <v>1100</v>
      </c>
      <c r="D67" s="33">
        <f t="shared" si="3"/>
        <v>136031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STP'!I76</f>
        <v>137064</v>
      </c>
      <c r="C68" s="33">
        <v>1100</v>
      </c>
      <c r="D68" s="33">
        <f t="shared" si="3"/>
        <v>135964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237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Ex-Works'!R81</f>
        <v>145441</v>
      </c>
      <c r="C10" s="33">
        <v>1100</v>
      </c>
      <c r="D10" s="33">
        <f t="shared" ref="D10:D33" si="0">+B10-C10</f>
        <v>144341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Ex-Works'!S81</f>
        <v>147441</v>
      </c>
      <c r="C11" s="33">
        <v>1100</v>
      </c>
      <c r="D11" s="33">
        <f t="shared" si="0"/>
        <v>146341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Ex-Works'!T81</f>
        <v>156574</v>
      </c>
      <c r="C12" s="33">
        <v>1100</v>
      </c>
      <c r="D12" s="33">
        <f>+B12-C12</f>
        <v>155474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Ex-Works'!U81</f>
        <v>156574</v>
      </c>
      <c r="C13" s="33">
        <v>1100</v>
      </c>
      <c r="D13" s="33">
        <f t="shared" si="0"/>
        <v>155474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Ex-Works'!M81</f>
        <v>159074</v>
      </c>
      <c r="C14" s="33">
        <v>1100</v>
      </c>
      <c r="D14" s="33">
        <f>+B14-C14</f>
        <v>157974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Ex-Works'!N81</f>
        <v>159074</v>
      </c>
      <c r="C15" s="33">
        <v>1100</v>
      </c>
      <c r="D15" s="33">
        <f>+B15-C15</f>
        <v>157974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Ex-Works'!Q81</f>
        <v>146188</v>
      </c>
      <c r="C16" s="33">
        <v>1100</v>
      </c>
      <c r="D16" s="33">
        <f t="shared" si="0"/>
        <v>145088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Ex-Works'!C81</f>
        <v>156941</v>
      </c>
      <c r="C17" s="33">
        <v>1100</v>
      </c>
      <c r="D17" s="33">
        <f t="shared" si="0"/>
        <v>155841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Ex-Works'!D81</f>
        <v>155691</v>
      </c>
      <c r="C18" s="33">
        <v>1100</v>
      </c>
      <c r="D18" s="33">
        <f t="shared" si="0"/>
        <v>154591</v>
      </c>
      <c r="E18" s="57" t="s">
        <v>238</v>
      </c>
      <c r="F18" s="58">
        <f>+[1]FREIGHT!I162</f>
        <v>3966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Ex-Works'!B81</f>
        <v>155191</v>
      </c>
      <c r="C19" s="33">
        <v>1100</v>
      </c>
      <c r="D19" s="33">
        <f t="shared" si="0"/>
        <v>154091</v>
      </c>
      <c r="E19" s="57" t="s">
        <v>239</v>
      </c>
      <c r="F19" s="58">
        <f>+[1]FREIGHT!I176</f>
        <v>4451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Ex-Works'!E81</f>
        <v>157674</v>
      </c>
      <c r="C20" s="33">
        <v>1100</v>
      </c>
      <c r="D20" s="33">
        <f t="shared" si="0"/>
        <v>156574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Ex-Works'!F81</f>
        <v>157412</v>
      </c>
      <c r="C21" s="33">
        <v>1100</v>
      </c>
      <c r="D21" s="33">
        <f t="shared" si="0"/>
        <v>156312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Ex-Works'!W81-3000</f>
        <v>148338</v>
      </c>
      <c r="C22" s="33">
        <v>1100</v>
      </c>
      <c r="D22" s="33">
        <f t="shared" si="0"/>
        <v>147238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Ex-Works'!W81</f>
        <v>151338</v>
      </c>
      <c r="C23" s="33">
        <v>1100</v>
      </c>
      <c r="D23" s="33">
        <f t="shared" si="0"/>
        <v>150238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Ex-Works'!X81</f>
        <v>151338</v>
      </c>
      <c r="C24" s="33">
        <v>1100</v>
      </c>
      <c r="D24" s="33">
        <f t="shared" si="0"/>
        <v>150238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Ex-Works'!J81</f>
        <v>146842</v>
      </c>
      <c r="C25" s="33">
        <v>1100</v>
      </c>
      <c r="D25" s="33">
        <f t="shared" si="0"/>
        <v>145742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Ex-Works'!H81</f>
        <v>146322</v>
      </c>
      <c r="C26" s="33">
        <v>1100</v>
      </c>
      <c r="D26" s="33">
        <f t="shared" si="0"/>
        <v>145222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Ex-Works'!G81</f>
        <v>147222</v>
      </c>
      <c r="C27" s="33">
        <v>1100</v>
      </c>
      <c r="D27" s="33">
        <f t="shared" si="0"/>
        <v>146122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Ex-Works'!I81</f>
        <v>144842</v>
      </c>
      <c r="C28" s="33">
        <v>1100</v>
      </c>
      <c r="D28" s="33">
        <f t="shared" si="0"/>
        <v>143742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Ex-Works'!Y81</f>
        <v>149338</v>
      </c>
      <c r="C29" s="33">
        <v>1100</v>
      </c>
      <c r="D29" s="33">
        <f t="shared" si="0"/>
        <v>148238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Ex-Works'!Z81</f>
        <v>147338</v>
      </c>
      <c r="C30" s="33">
        <v>1100</v>
      </c>
      <c r="D30" s="33">
        <f t="shared" si="0"/>
        <v>146238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Ex-Works'!AA81</f>
        <v>140688</v>
      </c>
      <c r="C31" s="33">
        <v>1100</v>
      </c>
      <c r="D31" s="33">
        <f t="shared" si="0"/>
        <v>139588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Ex-Works'!AB81</f>
        <v>154412</v>
      </c>
      <c r="C32" s="33">
        <v>1100</v>
      </c>
      <c r="D32" s="33">
        <f t="shared" si="0"/>
        <v>153312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Ex-Works'!AC81</f>
        <v>152191</v>
      </c>
      <c r="C33" s="33">
        <v>1100</v>
      </c>
      <c r="D33" s="33">
        <f t="shared" si="0"/>
        <v>151091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WORK'!G78</f>
        <v>141143</v>
      </c>
      <c r="C35" s="33">
        <v>1100</v>
      </c>
      <c r="D35" s="33">
        <f t="shared" ref="D35:D43" si="1">+B35-C35</f>
        <v>140043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WORK'!E78</f>
        <v>137953</v>
      </c>
      <c r="C36" s="33">
        <v>1100</v>
      </c>
      <c r="D36" s="33">
        <f t="shared" si="1"/>
        <v>136853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WORK'!B78</f>
        <v>136933</v>
      </c>
      <c r="C37" s="33">
        <v>1100</v>
      </c>
      <c r="D37" s="33">
        <f t="shared" si="1"/>
        <v>135833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WORK'!F78</f>
        <v>138453</v>
      </c>
      <c r="C38" s="33">
        <v>1100</v>
      </c>
      <c r="D38" s="33">
        <f t="shared" si="1"/>
        <v>137353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WORK'!X78</f>
        <v>132933</v>
      </c>
      <c r="C39" s="33">
        <v>1100</v>
      </c>
      <c r="D39" s="33">
        <f t="shared" si="1"/>
        <v>131833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WORK'!C78</f>
        <v>136433</v>
      </c>
      <c r="C40" s="33">
        <v>1100</v>
      </c>
      <c r="D40" s="33">
        <f t="shared" si="1"/>
        <v>135333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WORK'!D78</f>
        <v>136953</v>
      </c>
      <c r="C41" s="33">
        <v>1100</v>
      </c>
      <c r="D41" s="33">
        <f t="shared" si="1"/>
        <v>135853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WORK'!H78</f>
        <v>140743</v>
      </c>
      <c r="C42" s="33">
        <v>1100</v>
      </c>
      <c r="D42" s="33">
        <f t="shared" si="1"/>
        <v>139643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WORK'!AA78</f>
        <v>134933</v>
      </c>
      <c r="C43" s="33">
        <v>1100</v>
      </c>
      <c r="D43" s="33">
        <f t="shared" si="1"/>
        <v>133833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WORK'!R78</f>
        <v>145445</v>
      </c>
      <c r="C45" s="33">
        <v>1100</v>
      </c>
      <c r="D45" s="33">
        <f t="shared" ref="D45:D58" si="2">+B45-C45</f>
        <v>144345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WORK'!P78</f>
        <v>145275</v>
      </c>
      <c r="C46" s="33">
        <v>1100</v>
      </c>
      <c r="D46" s="33">
        <f>+B46-C46</f>
        <v>144175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WORK'!Z78</f>
        <v>136025</v>
      </c>
      <c r="C47" s="33">
        <v>1100</v>
      </c>
      <c r="D47" s="33">
        <f t="shared" si="2"/>
        <v>134925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WORK'!Q78</f>
        <v>143795</v>
      </c>
      <c r="C48" s="33">
        <v>1100</v>
      </c>
      <c r="D48" s="33">
        <f t="shared" si="2"/>
        <v>142695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WORK'!S78</f>
        <v>142025</v>
      </c>
      <c r="C49" s="33">
        <v>1100</v>
      </c>
      <c r="D49" s="33">
        <f t="shared" si="2"/>
        <v>140925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WORK'!T78</f>
        <v>143233</v>
      </c>
      <c r="C50" s="33">
        <v>1100</v>
      </c>
      <c r="D50" s="33">
        <f t="shared" si="2"/>
        <v>142133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WORK'!U78</f>
        <v>145083</v>
      </c>
      <c r="C51" s="33">
        <v>1100</v>
      </c>
      <c r="D51" s="33">
        <f t="shared" si="2"/>
        <v>143983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WORK'!V78</f>
        <v>143495</v>
      </c>
      <c r="C52" s="33">
        <v>1100</v>
      </c>
      <c r="D52" s="33">
        <f t="shared" si="2"/>
        <v>142395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WORK'!W78</f>
        <v>143495</v>
      </c>
      <c r="C53" s="33">
        <v>1100</v>
      </c>
      <c r="D53" s="33">
        <f t="shared" si="2"/>
        <v>142395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WORK'!N78</f>
        <v>142025</v>
      </c>
      <c r="C54" s="33">
        <v>1100</v>
      </c>
      <c r="D54" s="33">
        <f t="shared" si="2"/>
        <v>140925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WORK'!O78</f>
        <v>141525</v>
      </c>
      <c r="C55" s="33">
        <v>1100</v>
      </c>
      <c r="D55" s="33">
        <f t="shared" si="2"/>
        <v>140425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WORK'!K78</f>
        <v>145708</v>
      </c>
      <c r="C56" s="33">
        <v>1100</v>
      </c>
      <c r="D56" s="33">
        <f t="shared" si="2"/>
        <v>144608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WORK'!M78</f>
        <v>148708</v>
      </c>
      <c r="C57" s="33">
        <v>1100</v>
      </c>
      <c r="D57" s="33">
        <f t="shared" si="2"/>
        <v>147608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WORK'!L78</f>
        <v>147015</v>
      </c>
      <c r="C58" s="33">
        <v>1100</v>
      </c>
      <c r="D58" s="33">
        <f t="shared" si="2"/>
        <v>145915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STP'!C78</f>
        <v>140405</v>
      </c>
      <c r="C60" s="33">
        <v>1100</v>
      </c>
      <c r="D60" s="33">
        <f t="shared" ref="D60:D68" si="3">+B60-C60</f>
        <v>139305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STP'!B78</f>
        <v>139405</v>
      </c>
      <c r="C61" s="33">
        <v>1100</v>
      </c>
      <c r="D61" s="33">
        <f t="shared" si="3"/>
        <v>138305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STP'!B78</f>
        <v>139405</v>
      </c>
      <c r="C62" s="33">
        <v>1100</v>
      </c>
      <c r="D62" s="33">
        <f t="shared" si="3"/>
        <v>138305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STP'!D78</f>
        <v>149485</v>
      </c>
      <c r="C63" s="33">
        <v>1100</v>
      </c>
      <c r="D63" s="33">
        <f t="shared" si="3"/>
        <v>148385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STP'!E78</f>
        <v>151485</v>
      </c>
      <c r="C64" s="33">
        <v>1100</v>
      </c>
      <c r="D64" s="33">
        <f t="shared" si="3"/>
        <v>150385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STP'!F78</f>
        <v>153175</v>
      </c>
      <c r="C65" s="33">
        <v>1100</v>
      </c>
      <c r="D65" s="33">
        <f t="shared" si="3"/>
        <v>152075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STP'!B78-3000</f>
        <v>136405</v>
      </c>
      <c r="C66" s="33">
        <v>1100</v>
      </c>
      <c r="D66" s="33">
        <f t="shared" si="3"/>
        <v>135305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STP'!H78</f>
        <v>137405</v>
      </c>
      <c r="C67" s="33">
        <v>1100</v>
      </c>
      <c r="D67" s="33">
        <f t="shared" si="3"/>
        <v>136305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STP'!I78</f>
        <v>137405</v>
      </c>
      <c r="C68" s="33">
        <v>1100</v>
      </c>
      <c r="D68" s="33">
        <f t="shared" si="3"/>
        <v>136305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Ex-Works'!R82</f>
        <v>144725</v>
      </c>
      <c r="C10" s="33">
        <v>1100</v>
      </c>
      <c r="D10" s="33">
        <f t="shared" ref="D10:D33" si="0">+B10-C10</f>
        <v>143625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Ex-Works'!S82</f>
        <v>146725</v>
      </c>
      <c r="C11" s="33">
        <v>1100</v>
      </c>
      <c r="D11" s="33">
        <f t="shared" si="0"/>
        <v>145625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Ex-Works'!T82</f>
        <v>155320</v>
      </c>
      <c r="C12" s="33">
        <v>1100</v>
      </c>
      <c r="D12" s="33">
        <f>+B12-C12</f>
        <v>154220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Ex-Works'!U82</f>
        <v>155320</v>
      </c>
      <c r="C13" s="33">
        <v>1100</v>
      </c>
      <c r="D13" s="33">
        <f t="shared" si="0"/>
        <v>154220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Ex-Works'!M82</f>
        <v>157820</v>
      </c>
      <c r="C14" s="33">
        <v>1100</v>
      </c>
      <c r="D14" s="33">
        <f>+B14-C14</f>
        <v>156720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Ex-Works'!N82</f>
        <v>157820</v>
      </c>
      <c r="C15" s="33">
        <v>1100</v>
      </c>
      <c r="D15" s="33">
        <f>+B15-C15</f>
        <v>156720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Ex-Works'!Q82</f>
        <v>145501</v>
      </c>
      <c r="C16" s="33">
        <v>1100</v>
      </c>
      <c r="D16" s="33">
        <f t="shared" si="0"/>
        <v>144401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Ex-Works'!C82</f>
        <v>156525</v>
      </c>
      <c r="C17" s="33">
        <v>1100</v>
      </c>
      <c r="D17" s="33">
        <f t="shared" si="0"/>
        <v>155425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Ex-Works'!D82</f>
        <v>155275</v>
      </c>
      <c r="C18" s="33">
        <v>1100</v>
      </c>
      <c r="D18" s="33">
        <f t="shared" si="0"/>
        <v>154175</v>
      </c>
      <c r="E18" s="57" t="s">
        <v>241</v>
      </c>
      <c r="F18" s="58">
        <f>+[1]FREIGHT!I165</f>
        <v>4324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Ex-Works'!B82</f>
        <v>154775</v>
      </c>
      <c r="C19" s="33">
        <v>1100</v>
      </c>
      <c r="D19" s="33">
        <f t="shared" si="0"/>
        <v>153675</v>
      </c>
      <c r="E19" s="57" t="s">
        <v>242</v>
      </c>
      <c r="F19" s="58">
        <f>+[1]FREIGHT!I177</f>
        <v>4588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Ex-Works'!E82</f>
        <v>156420</v>
      </c>
      <c r="C20" s="33">
        <v>1100</v>
      </c>
      <c r="D20" s="33">
        <f t="shared" si="0"/>
        <v>155320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Ex-Works'!F82</f>
        <v>157323</v>
      </c>
      <c r="C21" s="33">
        <v>1100</v>
      </c>
      <c r="D21" s="33">
        <f t="shared" si="0"/>
        <v>156223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Ex-Works'!W82-3000</f>
        <v>147946</v>
      </c>
      <c r="C22" s="33">
        <v>1100</v>
      </c>
      <c r="D22" s="33">
        <f t="shared" si="0"/>
        <v>146846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Ex-Works'!W82</f>
        <v>150946</v>
      </c>
      <c r="C23" s="33">
        <v>1100</v>
      </c>
      <c r="D23" s="33">
        <f t="shared" si="0"/>
        <v>149846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Ex-Works'!X82</f>
        <v>150946</v>
      </c>
      <c r="C24" s="33">
        <v>1100</v>
      </c>
      <c r="D24" s="33">
        <f t="shared" si="0"/>
        <v>149846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Ex-Works'!J82</f>
        <v>146491</v>
      </c>
      <c r="C25" s="33">
        <v>1100</v>
      </c>
      <c r="D25" s="33">
        <f t="shared" si="0"/>
        <v>145391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Ex-Works'!H82</f>
        <v>145833</v>
      </c>
      <c r="C26" s="33">
        <v>1100</v>
      </c>
      <c r="D26" s="33">
        <f t="shared" si="0"/>
        <v>144733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Ex-Works'!G82</f>
        <v>146680</v>
      </c>
      <c r="C27" s="33">
        <v>1100</v>
      </c>
      <c r="D27" s="33">
        <f t="shared" si="0"/>
        <v>145580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Ex-Works'!I82</f>
        <v>144491</v>
      </c>
      <c r="C28" s="33">
        <v>1100</v>
      </c>
      <c r="D28" s="33">
        <f t="shared" si="0"/>
        <v>143391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Ex-Works'!Y82</f>
        <v>148946</v>
      </c>
      <c r="C29" s="33">
        <v>1100</v>
      </c>
      <c r="D29" s="33">
        <f t="shared" si="0"/>
        <v>147846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Ex-Works'!Z82</f>
        <v>146946</v>
      </c>
      <c r="C30" s="33">
        <v>1100</v>
      </c>
      <c r="D30" s="33">
        <f t="shared" si="0"/>
        <v>145846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Ex-Works'!AA82</f>
        <v>140001</v>
      </c>
      <c r="C31" s="33">
        <v>1100</v>
      </c>
      <c r="D31" s="33">
        <f t="shared" si="0"/>
        <v>138901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Ex-Works'!AB82</f>
        <v>154323</v>
      </c>
      <c r="C32" s="33">
        <v>1100</v>
      </c>
      <c r="D32" s="33">
        <f t="shared" si="0"/>
        <v>153223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Ex-Works'!AC82</f>
        <v>151775</v>
      </c>
      <c r="C33" s="33">
        <v>1100</v>
      </c>
      <c r="D33" s="33">
        <f t="shared" si="0"/>
        <v>150675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WORK'!G79</f>
        <v>139911</v>
      </c>
      <c r="C35" s="33">
        <v>1100</v>
      </c>
      <c r="D35" s="33">
        <f t="shared" ref="D35:D43" si="1">+B35-C35</f>
        <v>138811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WORK'!E79</f>
        <v>136721</v>
      </c>
      <c r="C36" s="33">
        <v>1100</v>
      </c>
      <c r="D36" s="33">
        <f t="shared" si="1"/>
        <v>135621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WORK'!B79</f>
        <v>135701</v>
      </c>
      <c r="C37" s="33">
        <v>1100</v>
      </c>
      <c r="D37" s="33">
        <f t="shared" si="1"/>
        <v>134601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WORK'!F79</f>
        <v>137221</v>
      </c>
      <c r="C38" s="33">
        <v>1100</v>
      </c>
      <c r="D38" s="33">
        <f t="shared" si="1"/>
        <v>136121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WORK'!X79</f>
        <v>131701</v>
      </c>
      <c r="C39" s="33">
        <v>1100</v>
      </c>
      <c r="D39" s="33">
        <f t="shared" si="1"/>
        <v>130601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WORK'!C79</f>
        <v>135201</v>
      </c>
      <c r="C40" s="33">
        <v>1100</v>
      </c>
      <c r="D40" s="33">
        <f t="shared" si="1"/>
        <v>134101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WORK'!D79</f>
        <v>135721</v>
      </c>
      <c r="C41" s="33">
        <v>1100</v>
      </c>
      <c r="D41" s="33">
        <f t="shared" si="1"/>
        <v>134621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WORK'!H79</f>
        <v>139511</v>
      </c>
      <c r="C42" s="33">
        <v>1100</v>
      </c>
      <c r="D42" s="33">
        <f t="shared" si="1"/>
        <v>138411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WORK'!AA79</f>
        <v>133701</v>
      </c>
      <c r="C43" s="33">
        <v>1100</v>
      </c>
      <c r="D43" s="33">
        <f t="shared" si="1"/>
        <v>132601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WORK'!R79</f>
        <v>144706</v>
      </c>
      <c r="C45" s="33">
        <v>1100</v>
      </c>
      <c r="D45" s="33">
        <f t="shared" ref="D45:D58" si="2">+B45-C45</f>
        <v>143606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WORK'!P79</f>
        <v>144606</v>
      </c>
      <c r="C46" s="33">
        <v>1100</v>
      </c>
      <c r="D46" s="33">
        <f>+B46-C46</f>
        <v>143506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WORK'!Z79</f>
        <v>135356</v>
      </c>
      <c r="C47" s="33">
        <v>1100</v>
      </c>
      <c r="D47" s="33">
        <f t="shared" si="2"/>
        <v>134256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WORK'!Q79</f>
        <v>143056</v>
      </c>
      <c r="C48" s="33">
        <v>1100</v>
      </c>
      <c r="D48" s="33">
        <f t="shared" si="2"/>
        <v>141956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WORK'!S79</f>
        <v>141356</v>
      </c>
      <c r="C49" s="33">
        <v>1100</v>
      </c>
      <c r="D49" s="33">
        <f t="shared" si="2"/>
        <v>140256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WORK'!T79</f>
        <v>142001</v>
      </c>
      <c r="C50" s="33">
        <v>1100</v>
      </c>
      <c r="D50" s="33">
        <f t="shared" si="2"/>
        <v>140901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WORK'!U79</f>
        <v>143851</v>
      </c>
      <c r="C51" s="33">
        <v>1100</v>
      </c>
      <c r="D51" s="33">
        <f t="shared" si="2"/>
        <v>142751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WORK'!V79</f>
        <v>142756</v>
      </c>
      <c r="C52" s="33">
        <v>1100</v>
      </c>
      <c r="D52" s="33">
        <f t="shared" si="2"/>
        <v>141656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WORK'!W79</f>
        <v>142981</v>
      </c>
      <c r="C53" s="33">
        <v>1100</v>
      </c>
      <c r="D53" s="33">
        <f t="shared" si="2"/>
        <v>141881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WORK'!N79</f>
        <v>141356</v>
      </c>
      <c r="C54" s="33">
        <v>1100</v>
      </c>
      <c r="D54" s="33">
        <f t="shared" si="2"/>
        <v>140256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WORK'!O79</f>
        <v>140856</v>
      </c>
      <c r="C55" s="33">
        <v>1100</v>
      </c>
      <c r="D55" s="33">
        <f t="shared" si="2"/>
        <v>139756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WORK'!K79</f>
        <v>144475</v>
      </c>
      <c r="C56" s="33">
        <v>1100</v>
      </c>
      <c r="D56" s="33">
        <f t="shared" si="2"/>
        <v>143375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WORK'!M79</f>
        <v>147475</v>
      </c>
      <c r="C57" s="33">
        <v>1100</v>
      </c>
      <c r="D57" s="33">
        <f t="shared" si="2"/>
        <v>146375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WORK'!L79</f>
        <v>146306</v>
      </c>
      <c r="C58" s="33">
        <v>1100</v>
      </c>
      <c r="D58" s="33">
        <f t="shared" si="2"/>
        <v>145206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STP'!C79</f>
        <v>139176</v>
      </c>
      <c r="C60" s="33">
        <v>1100</v>
      </c>
      <c r="D60" s="33">
        <f t="shared" ref="D60:D68" si="3">+B60-C60</f>
        <v>138076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STP'!B79</f>
        <v>138176</v>
      </c>
      <c r="C61" s="33">
        <v>1100</v>
      </c>
      <c r="D61" s="33">
        <f t="shared" si="3"/>
        <v>137076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STP'!B79</f>
        <v>138176</v>
      </c>
      <c r="C62" s="33">
        <v>1100</v>
      </c>
      <c r="D62" s="33">
        <f t="shared" si="3"/>
        <v>137076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STP'!D79</f>
        <v>148256</v>
      </c>
      <c r="C63" s="33">
        <v>1100</v>
      </c>
      <c r="D63" s="33">
        <f t="shared" si="3"/>
        <v>147156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STP'!E79</f>
        <v>150256</v>
      </c>
      <c r="C64" s="33">
        <v>1100</v>
      </c>
      <c r="D64" s="33">
        <f t="shared" si="3"/>
        <v>149156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STP'!F79</f>
        <v>151956</v>
      </c>
      <c r="C65" s="33">
        <v>1100</v>
      </c>
      <c r="D65" s="33">
        <f t="shared" si="3"/>
        <v>150856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STP'!B79-3000</f>
        <v>135176</v>
      </c>
      <c r="C66" s="33">
        <v>1100</v>
      </c>
      <c r="D66" s="33">
        <f t="shared" si="3"/>
        <v>134076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STP'!H79</f>
        <v>136176</v>
      </c>
      <c r="C67" s="33">
        <v>1100</v>
      </c>
      <c r="D67" s="33">
        <f t="shared" si="3"/>
        <v>135076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STP'!I79</f>
        <v>136176</v>
      </c>
      <c r="C68" s="33">
        <v>1100</v>
      </c>
      <c r="D68" s="33">
        <f t="shared" si="3"/>
        <v>135076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145542</v>
      </c>
      <c r="C10" s="33">
        <v>1100</v>
      </c>
      <c r="D10" s="33">
        <f t="shared" ref="D10:D33" si="0">+B10-C10</f>
        <v>144442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147542</v>
      </c>
      <c r="C11" s="33">
        <v>1100</v>
      </c>
      <c r="D11" s="33">
        <f t="shared" si="0"/>
        <v>146442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156221</v>
      </c>
      <c r="C12" s="33">
        <v>1100</v>
      </c>
      <c r="D12" s="33">
        <f>+B12-C12</f>
        <v>155121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156221</v>
      </c>
      <c r="C13" s="33">
        <v>1100</v>
      </c>
      <c r="D13" s="33">
        <f t="shared" si="0"/>
        <v>155121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158721</v>
      </c>
      <c r="C14" s="33">
        <v>1100</v>
      </c>
      <c r="D14" s="33">
        <f>+B14-C14</f>
        <v>157621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158721</v>
      </c>
      <c r="C15" s="33">
        <v>1100</v>
      </c>
      <c r="D15" s="33">
        <f>+B15-C15</f>
        <v>157621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146614</v>
      </c>
      <c r="C16" s="33">
        <v>1100</v>
      </c>
      <c r="D16" s="33">
        <f t="shared" si="0"/>
        <v>145514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157284</v>
      </c>
      <c r="C17" s="33">
        <v>1100</v>
      </c>
      <c r="D17" s="33">
        <f t="shared" si="0"/>
        <v>156184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156034</v>
      </c>
      <c r="C18" s="33">
        <v>1100</v>
      </c>
      <c r="D18" s="33">
        <f t="shared" si="0"/>
        <v>154934</v>
      </c>
      <c r="E18" s="57" t="s">
        <v>244</v>
      </c>
      <c r="F18" s="58">
        <f>+[1]FREIGHT!I159</f>
        <v>3545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155534</v>
      </c>
      <c r="C19" s="33">
        <v>1100</v>
      </c>
      <c r="D19" s="33">
        <f t="shared" si="0"/>
        <v>154434</v>
      </c>
      <c r="E19" s="57" t="s">
        <v>245</v>
      </c>
      <c r="F19" s="58">
        <f>+[1]FREIGHT!I164</f>
        <v>3991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157321</v>
      </c>
      <c r="C20" s="33">
        <v>1100</v>
      </c>
      <c r="D20" s="33">
        <f t="shared" si="0"/>
        <v>156221</v>
      </c>
      <c r="E20" s="57" t="s">
        <v>246</v>
      </c>
      <c r="F20" s="59">
        <f>+[1]FREIGHT!I166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157732</v>
      </c>
      <c r="C21" s="33">
        <v>1100</v>
      </c>
      <c r="D21" s="33">
        <f t="shared" si="0"/>
        <v>156632</v>
      </c>
      <c r="E21" s="57" t="s">
        <v>247</v>
      </c>
      <c r="F21" s="59">
        <f>+[1]FREIGHT!I175</f>
        <v>3841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148634</v>
      </c>
      <c r="C22" s="33">
        <v>1100</v>
      </c>
      <c r="D22" s="33">
        <f t="shared" si="0"/>
        <v>147534</v>
      </c>
      <c r="E22" s="57" t="s">
        <v>248</v>
      </c>
      <c r="F22" s="59">
        <f>+[1]FREIGHT!I182</f>
        <v>3747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151634</v>
      </c>
      <c r="C23" s="33">
        <v>1100</v>
      </c>
      <c r="D23" s="33">
        <f t="shared" si="0"/>
        <v>150534</v>
      </c>
      <c r="E23" s="57" t="s">
        <v>249</v>
      </c>
      <c r="F23" s="59">
        <f>+[1]FREIGHT!I185</f>
        <v>3959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151634</v>
      </c>
      <c r="C24" s="33">
        <v>1100</v>
      </c>
      <c r="D24" s="33">
        <f t="shared" si="0"/>
        <v>150534</v>
      </c>
      <c r="E24" s="57" t="s">
        <v>250</v>
      </c>
      <c r="F24" s="59">
        <f>+[1]FREIGHT!I187</f>
        <v>3831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147262</v>
      </c>
      <c r="C25" s="33">
        <v>1100</v>
      </c>
      <c r="D25" s="33">
        <f t="shared" si="0"/>
        <v>146162</v>
      </c>
      <c r="E25" s="57" t="s">
        <v>251</v>
      </c>
      <c r="F25" s="58">
        <f>+[1]FREIGHT!I189</f>
        <v>3756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146771</v>
      </c>
      <c r="C26" s="33">
        <v>1100</v>
      </c>
      <c r="D26" s="33">
        <f t="shared" si="0"/>
        <v>145671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147581</v>
      </c>
      <c r="C27" s="33">
        <v>1100</v>
      </c>
      <c r="D27" s="33">
        <f t="shared" si="0"/>
        <v>146481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145262</v>
      </c>
      <c r="C28" s="33">
        <v>1100</v>
      </c>
      <c r="D28" s="33">
        <f t="shared" si="0"/>
        <v>144162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149634</v>
      </c>
      <c r="C29" s="33">
        <v>1100</v>
      </c>
      <c r="D29" s="33">
        <f t="shared" si="0"/>
        <v>148534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147634</v>
      </c>
      <c r="C30" s="33">
        <v>1100</v>
      </c>
      <c r="D30" s="33">
        <f t="shared" si="0"/>
        <v>146534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141114</v>
      </c>
      <c r="C31" s="33">
        <v>1100</v>
      </c>
      <c r="D31" s="33">
        <f t="shared" si="0"/>
        <v>140014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154732</v>
      </c>
      <c r="C32" s="33">
        <v>1100</v>
      </c>
      <c r="D32" s="33">
        <f t="shared" si="0"/>
        <v>153632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152534</v>
      </c>
      <c r="C33" s="33">
        <v>1100</v>
      </c>
      <c r="D33" s="33">
        <f t="shared" si="0"/>
        <v>151434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140794</v>
      </c>
      <c r="C35" s="33">
        <v>1100</v>
      </c>
      <c r="D35" s="33">
        <f t="shared" ref="D35:D43" si="1">+B35-C35</f>
        <v>139694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137604</v>
      </c>
      <c r="C36" s="33">
        <v>1100</v>
      </c>
      <c r="D36" s="33">
        <f t="shared" si="1"/>
        <v>136504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136584</v>
      </c>
      <c r="C37" s="33">
        <v>1100</v>
      </c>
      <c r="D37" s="33">
        <f t="shared" si="1"/>
        <v>135484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138104</v>
      </c>
      <c r="C38" s="33">
        <v>1100</v>
      </c>
      <c r="D38" s="33">
        <f t="shared" si="1"/>
        <v>137004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WORK'!X75</f>
        <v>132584</v>
      </c>
      <c r="C39" s="33">
        <v>1100</v>
      </c>
      <c r="D39" s="33">
        <f t="shared" si="1"/>
        <v>131484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136084</v>
      </c>
      <c r="C40" s="33">
        <v>1100</v>
      </c>
      <c r="D40" s="33">
        <f t="shared" si="1"/>
        <v>134984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136604</v>
      </c>
      <c r="C41" s="33">
        <v>1100</v>
      </c>
      <c r="D41" s="33">
        <f t="shared" si="1"/>
        <v>135504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140394</v>
      </c>
      <c r="C42" s="33">
        <v>1100</v>
      </c>
      <c r="D42" s="33">
        <f t="shared" si="1"/>
        <v>139294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134584</v>
      </c>
      <c r="C43" s="33">
        <v>1100</v>
      </c>
      <c r="D43" s="33">
        <f t="shared" si="1"/>
        <v>133484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145704</v>
      </c>
      <c r="C45" s="33">
        <v>1100</v>
      </c>
      <c r="D45" s="33">
        <f t="shared" ref="D45:D58" si="2">+B45-C45</f>
        <v>144604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145595</v>
      </c>
      <c r="C46" s="33">
        <v>1100</v>
      </c>
      <c r="D46" s="33">
        <f>+B46-C46</f>
        <v>144495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136345</v>
      </c>
      <c r="C47" s="33">
        <v>1100</v>
      </c>
      <c r="D47" s="33">
        <f t="shared" si="2"/>
        <v>135245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144115</v>
      </c>
      <c r="C48" s="33">
        <v>1100</v>
      </c>
      <c r="D48" s="33">
        <f t="shared" si="2"/>
        <v>143015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142345</v>
      </c>
      <c r="C49" s="33">
        <v>1100</v>
      </c>
      <c r="D49" s="33">
        <f t="shared" si="2"/>
        <v>141245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142884</v>
      </c>
      <c r="C50" s="33">
        <v>1100</v>
      </c>
      <c r="D50" s="33">
        <f t="shared" si="2"/>
        <v>141784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144734</v>
      </c>
      <c r="C51" s="33">
        <v>1100</v>
      </c>
      <c r="D51" s="33">
        <f t="shared" si="2"/>
        <v>143634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143864</v>
      </c>
      <c r="C52" s="33">
        <v>1100</v>
      </c>
      <c r="D52" s="33">
        <f t="shared" si="2"/>
        <v>142764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143765</v>
      </c>
      <c r="C53" s="33">
        <v>1100</v>
      </c>
      <c r="D53" s="33">
        <f t="shared" si="2"/>
        <v>142665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142295</v>
      </c>
      <c r="C54" s="33">
        <v>1100</v>
      </c>
      <c r="D54" s="33">
        <f t="shared" si="2"/>
        <v>141195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WORK'!O75</f>
        <v>141795</v>
      </c>
      <c r="C55" s="33">
        <v>1100</v>
      </c>
      <c r="D55" s="33">
        <f t="shared" si="2"/>
        <v>140695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145360</v>
      </c>
      <c r="C56" s="33">
        <v>1100</v>
      </c>
      <c r="D56" s="33">
        <f t="shared" si="2"/>
        <v>144260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148360</v>
      </c>
      <c r="C57" s="33">
        <v>1100</v>
      </c>
      <c r="D57" s="33">
        <f t="shared" si="2"/>
        <v>147260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WORK'!L75</f>
        <v>147315</v>
      </c>
      <c r="C58" s="33">
        <v>1100</v>
      </c>
      <c r="D58" s="33">
        <f t="shared" si="2"/>
        <v>146215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140118</v>
      </c>
      <c r="C60" s="33">
        <v>1100</v>
      </c>
      <c r="D60" s="33">
        <f t="shared" ref="D60:D68" si="3">+B60-C60</f>
        <v>139018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139118</v>
      </c>
      <c r="C61" s="33">
        <v>1100</v>
      </c>
      <c r="D61" s="33">
        <f t="shared" si="3"/>
        <v>138018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139118</v>
      </c>
      <c r="C62" s="33">
        <v>1100</v>
      </c>
      <c r="D62" s="33">
        <f t="shared" si="3"/>
        <v>138018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149208</v>
      </c>
      <c r="C63" s="33">
        <v>1100</v>
      </c>
      <c r="D63" s="33">
        <f t="shared" si="3"/>
        <v>148108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151208</v>
      </c>
      <c r="C64" s="33">
        <v>1100</v>
      </c>
      <c r="D64" s="33">
        <f t="shared" si="3"/>
        <v>150108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152898</v>
      </c>
      <c r="C65" s="33">
        <v>1100</v>
      </c>
      <c r="D65" s="33">
        <f t="shared" si="3"/>
        <v>151798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STP'!B75-3000</f>
        <v>136118</v>
      </c>
      <c r="C66" s="33">
        <v>1100</v>
      </c>
      <c r="D66" s="33">
        <f t="shared" si="3"/>
        <v>135018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137118</v>
      </c>
      <c r="C67" s="33">
        <v>1100</v>
      </c>
      <c r="D67" s="33">
        <f t="shared" si="3"/>
        <v>136018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137118</v>
      </c>
      <c r="C68" s="33">
        <v>1100</v>
      </c>
      <c r="D68" s="33">
        <f t="shared" si="3"/>
        <v>136018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252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145266</v>
      </c>
      <c r="C10" s="33">
        <v>1100</v>
      </c>
      <c r="D10" s="33">
        <f t="shared" ref="D10:D33" si="0">+B10-C10</f>
        <v>144166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147266</v>
      </c>
      <c r="C11" s="33">
        <v>1100</v>
      </c>
      <c r="D11" s="33">
        <f t="shared" si="0"/>
        <v>146166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156042</v>
      </c>
      <c r="C12" s="33">
        <v>1100</v>
      </c>
      <c r="D12" s="33">
        <f>+B12-C12</f>
        <v>154942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156042</v>
      </c>
      <c r="C13" s="33">
        <v>1100</v>
      </c>
      <c r="D13" s="33">
        <f t="shared" si="0"/>
        <v>154942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158542</v>
      </c>
      <c r="C14" s="33">
        <v>1100</v>
      </c>
      <c r="D14" s="33">
        <f>+B14-C14</f>
        <v>157442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158542</v>
      </c>
      <c r="C15" s="33">
        <v>1100</v>
      </c>
      <c r="D15" s="33">
        <f>+B15-C15</f>
        <v>157442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146154</v>
      </c>
      <c r="C16" s="33">
        <v>1100</v>
      </c>
      <c r="D16" s="33">
        <f t="shared" si="0"/>
        <v>145054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156766</v>
      </c>
      <c r="C17" s="33">
        <v>1100</v>
      </c>
      <c r="D17" s="33">
        <f t="shared" si="0"/>
        <v>155666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155516</v>
      </c>
      <c r="C18" s="33">
        <v>1100</v>
      </c>
      <c r="D18" s="33">
        <f t="shared" si="0"/>
        <v>154416</v>
      </c>
      <c r="E18" s="57" t="s">
        <v>253</v>
      </c>
      <c r="F18" s="58">
        <f>+[1]FREIGHT!I170</f>
        <v>4477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155016</v>
      </c>
      <c r="C19" s="33">
        <v>1100</v>
      </c>
      <c r="D19" s="33">
        <f t="shared" si="0"/>
        <v>153916</v>
      </c>
      <c r="E19" s="57" t="s">
        <v>254</v>
      </c>
      <c r="F19" s="58">
        <f>+[1]FREIGHT!I171</f>
        <v>4479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157142</v>
      </c>
      <c r="C20" s="33">
        <v>1100</v>
      </c>
      <c r="D20" s="33">
        <f t="shared" si="0"/>
        <v>156042</v>
      </c>
      <c r="E20" s="57" t="s">
        <v>255</v>
      </c>
      <c r="F20" s="59">
        <f>+[1]FREIGHT!I180</f>
        <v>4687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157237</v>
      </c>
      <c r="C21" s="33">
        <v>1100</v>
      </c>
      <c r="D21" s="33">
        <f t="shared" si="0"/>
        <v>156137</v>
      </c>
      <c r="E21" s="57" t="s">
        <v>256</v>
      </c>
      <c r="F21" s="59">
        <f>+[1]FREIGHT!I181</f>
        <v>4141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148304</v>
      </c>
      <c r="C22" s="33">
        <v>1100</v>
      </c>
      <c r="D22" s="33">
        <f t="shared" si="0"/>
        <v>147204</v>
      </c>
      <c r="E22" s="57" t="s">
        <v>257</v>
      </c>
      <c r="F22" s="59">
        <f>+[1]FREIGHT!I184</f>
        <v>4561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151304</v>
      </c>
      <c r="C23" s="33">
        <v>1100</v>
      </c>
      <c r="D23" s="33">
        <f t="shared" si="0"/>
        <v>150204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151304</v>
      </c>
      <c r="C24" s="33">
        <v>1100</v>
      </c>
      <c r="D24" s="33">
        <f t="shared" si="0"/>
        <v>150204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146667</v>
      </c>
      <c r="C25" s="33">
        <v>1100</v>
      </c>
      <c r="D25" s="33">
        <f t="shared" si="0"/>
        <v>145567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146147</v>
      </c>
      <c r="C26" s="33">
        <v>1100</v>
      </c>
      <c r="D26" s="33">
        <f t="shared" si="0"/>
        <v>145047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146993</v>
      </c>
      <c r="C27" s="33">
        <v>1100</v>
      </c>
      <c r="D27" s="33">
        <f t="shared" si="0"/>
        <v>145893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144667</v>
      </c>
      <c r="C28" s="33">
        <v>1100</v>
      </c>
      <c r="D28" s="33">
        <f t="shared" si="0"/>
        <v>143567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149304</v>
      </c>
      <c r="C29" s="33">
        <v>1100</v>
      </c>
      <c r="D29" s="33">
        <f t="shared" si="0"/>
        <v>148204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147304</v>
      </c>
      <c r="C30" s="33">
        <v>1100</v>
      </c>
      <c r="D30" s="33">
        <f t="shared" si="0"/>
        <v>146204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140654</v>
      </c>
      <c r="C31" s="33">
        <v>1100</v>
      </c>
      <c r="D31" s="33">
        <f t="shared" si="0"/>
        <v>139554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154237</v>
      </c>
      <c r="C32" s="33">
        <v>1100</v>
      </c>
      <c r="D32" s="33">
        <f t="shared" si="0"/>
        <v>153137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152016</v>
      </c>
      <c r="C33" s="33">
        <v>1100</v>
      </c>
      <c r="D33" s="33">
        <f t="shared" si="0"/>
        <v>150916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140634</v>
      </c>
      <c r="C35" s="33">
        <v>1100</v>
      </c>
      <c r="D35" s="33">
        <f t="shared" ref="D35:D43" si="1">+B35-C35</f>
        <v>139534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137444</v>
      </c>
      <c r="C36" s="33">
        <v>1100</v>
      </c>
      <c r="D36" s="33">
        <f t="shared" si="1"/>
        <v>136344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136424</v>
      </c>
      <c r="C37" s="33">
        <v>1100</v>
      </c>
      <c r="D37" s="33">
        <f t="shared" si="1"/>
        <v>135324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137944</v>
      </c>
      <c r="C38" s="33">
        <v>1100</v>
      </c>
      <c r="D38" s="33">
        <f t="shared" si="1"/>
        <v>136844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WORK'!X77</f>
        <v>132424</v>
      </c>
      <c r="C39" s="33">
        <v>1100</v>
      </c>
      <c r="D39" s="33">
        <f t="shared" si="1"/>
        <v>131324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135924</v>
      </c>
      <c r="C40" s="33">
        <v>1100</v>
      </c>
      <c r="D40" s="33">
        <f t="shared" si="1"/>
        <v>134824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136444</v>
      </c>
      <c r="C41" s="33">
        <v>1100</v>
      </c>
      <c r="D41" s="33">
        <f t="shared" si="1"/>
        <v>135344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140234</v>
      </c>
      <c r="C42" s="33">
        <v>1100</v>
      </c>
      <c r="D42" s="33">
        <f t="shared" si="1"/>
        <v>139134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134424</v>
      </c>
      <c r="C43" s="33">
        <v>1100</v>
      </c>
      <c r="D43" s="33">
        <f t="shared" si="1"/>
        <v>133324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145270</v>
      </c>
      <c r="C45" s="33">
        <v>1100</v>
      </c>
      <c r="D45" s="33">
        <f t="shared" ref="D45:D58" si="2">+B45-C45</f>
        <v>144170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145100</v>
      </c>
      <c r="C46" s="33">
        <v>1100</v>
      </c>
      <c r="D46" s="33">
        <f>+B46-C46</f>
        <v>144000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135850</v>
      </c>
      <c r="C47" s="33">
        <v>1100</v>
      </c>
      <c r="D47" s="33">
        <f t="shared" si="2"/>
        <v>134750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143620</v>
      </c>
      <c r="C48" s="33">
        <v>1100</v>
      </c>
      <c r="D48" s="33">
        <f t="shared" si="2"/>
        <v>142520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141850</v>
      </c>
      <c r="C49" s="33">
        <v>1100</v>
      </c>
      <c r="D49" s="33">
        <f t="shared" si="2"/>
        <v>140750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142724</v>
      </c>
      <c r="C50" s="33">
        <v>1100</v>
      </c>
      <c r="D50" s="33">
        <f t="shared" si="2"/>
        <v>141624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144574</v>
      </c>
      <c r="C51" s="33">
        <v>1100</v>
      </c>
      <c r="D51" s="33">
        <f t="shared" si="2"/>
        <v>143474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143320</v>
      </c>
      <c r="C52" s="33">
        <v>1100</v>
      </c>
      <c r="D52" s="33">
        <f t="shared" si="2"/>
        <v>142220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143320</v>
      </c>
      <c r="C53" s="33">
        <v>1100</v>
      </c>
      <c r="D53" s="33">
        <f t="shared" si="2"/>
        <v>142220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141850</v>
      </c>
      <c r="C54" s="33">
        <v>1100</v>
      </c>
      <c r="D54" s="33">
        <f t="shared" si="2"/>
        <v>140750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WORK'!O77</f>
        <v>141350</v>
      </c>
      <c r="C55" s="33">
        <v>1100</v>
      </c>
      <c r="D55" s="33">
        <f t="shared" si="2"/>
        <v>140250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145202</v>
      </c>
      <c r="C56" s="33">
        <v>1100</v>
      </c>
      <c r="D56" s="33">
        <f t="shared" si="2"/>
        <v>144102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148202</v>
      </c>
      <c r="C57" s="33">
        <v>1100</v>
      </c>
      <c r="D57" s="33">
        <f t="shared" si="2"/>
        <v>147102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WORK'!L77</f>
        <v>146840</v>
      </c>
      <c r="C58" s="33">
        <v>1100</v>
      </c>
      <c r="D58" s="33">
        <f t="shared" si="2"/>
        <v>145740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139753</v>
      </c>
      <c r="C60" s="33">
        <v>1100</v>
      </c>
      <c r="D60" s="33">
        <f t="shared" ref="D60:D68" si="3">+B60-C60</f>
        <v>138653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138753</v>
      </c>
      <c r="C61" s="33">
        <v>1100</v>
      </c>
      <c r="D61" s="33">
        <f t="shared" si="3"/>
        <v>137653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138753</v>
      </c>
      <c r="C62" s="33">
        <v>1100</v>
      </c>
      <c r="D62" s="33">
        <f t="shared" si="3"/>
        <v>137653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148843</v>
      </c>
      <c r="C63" s="33">
        <v>1100</v>
      </c>
      <c r="D63" s="33">
        <f t="shared" si="3"/>
        <v>147743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150843</v>
      </c>
      <c r="C64" s="33">
        <v>1100</v>
      </c>
      <c r="D64" s="33">
        <f t="shared" si="3"/>
        <v>149743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152533</v>
      </c>
      <c r="C65" s="33">
        <v>1100</v>
      </c>
      <c r="D65" s="33">
        <f t="shared" si="3"/>
        <v>151433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STP'!B77-3000</f>
        <v>135753</v>
      </c>
      <c r="C66" s="33">
        <v>1100</v>
      </c>
      <c r="D66" s="33">
        <f t="shared" si="3"/>
        <v>134653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136753</v>
      </c>
      <c r="C67" s="33">
        <v>1100</v>
      </c>
      <c r="D67" s="33">
        <f t="shared" si="3"/>
        <v>135653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136753</v>
      </c>
      <c r="C68" s="33">
        <v>1100</v>
      </c>
      <c r="D68" s="33">
        <f t="shared" si="3"/>
        <v>135653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21" sqref="H2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258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Ex-Works'!R68</f>
        <v>148329</v>
      </c>
      <c r="C10" s="33">
        <v>1100</v>
      </c>
      <c r="D10" s="33">
        <f t="shared" ref="D10:D33" si="0">+B10-C10</f>
        <v>147229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Ex-Works'!S68</f>
        <v>150329</v>
      </c>
      <c r="C11" s="33">
        <v>1100</v>
      </c>
      <c r="D11" s="33">
        <f t="shared" si="0"/>
        <v>149229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Ex-Works'!T68</f>
        <v>159277</v>
      </c>
      <c r="C12" s="33">
        <v>1100</v>
      </c>
      <c r="D12" s="33">
        <f>+B12-C12</f>
        <v>158177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Ex-Works'!U68</f>
        <v>159277</v>
      </c>
      <c r="C13" s="33">
        <v>1100</v>
      </c>
      <c r="D13" s="33">
        <f t="shared" si="0"/>
        <v>158177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Ex-Works'!M68</f>
        <v>161777</v>
      </c>
      <c r="C14" s="33">
        <v>1100</v>
      </c>
      <c r="D14" s="33">
        <f>+B14-C14</f>
        <v>160677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Ex-Works'!N68</f>
        <v>161777</v>
      </c>
      <c r="C15" s="33">
        <v>1100</v>
      </c>
      <c r="D15" s="33">
        <f>+B15-C15</f>
        <v>160677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Ex-Works'!Q68</f>
        <v>149352</v>
      </c>
      <c r="C16" s="33">
        <v>1100</v>
      </c>
      <c r="D16" s="33">
        <f t="shared" si="0"/>
        <v>148252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Ex-Works'!C68</f>
        <v>160029</v>
      </c>
      <c r="C17" s="33">
        <v>1100</v>
      </c>
      <c r="D17" s="33">
        <f t="shared" si="0"/>
        <v>158929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Ex-Works'!D68</f>
        <v>158779</v>
      </c>
      <c r="C18" s="33">
        <v>1100</v>
      </c>
      <c r="D18" s="33">
        <f t="shared" si="0"/>
        <v>157679</v>
      </c>
      <c r="E18" s="57" t="s">
        <v>259</v>
      </c>
      <c r="F18" s="58">
        <f>+[1]FREIGHT!I236</f>
        <v>2785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Ex-Works'!B68</f>
        <v>158279</v>
      </c>
      <c r="C19" s="33">
        <v>1100</v>
      </c>
      <c r="D19" s="33">
        <f t="shared" si="0"/>
        <v>157179</v>
      </c>
      <c r="E19" s="57" t="s">
        <v>260</v>
      </c>
      <c r="F19" s="58">
        <f>+[1]FREIGHT!I245</f>
        <v>2873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Ex-Works'!E68</f>
        <v>160377</v>
      </c>
      <c r="C20" s="33">
        <v>1100</v>
      </c>
      <c r="D20" s="33">
        <f t="shared" si="0"/>
        <v>159277</v>
      </c>
      <c r="E20" s="57" t="s">
        <v>261</v>
      </c>
      <c r="F20" s="59">
        <f>+[1]FREIGHT!I246</f>
        <v>2683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Ex-Works'!F68</f>
        <v>160378</v>
      </c>
      <c r="C21" s="33">
        <v>1100</v>
      </c>
      <c r="D21" s="33">
        <f t="shared" si="0"/>
        <v>159278</v>
      </c>
      <c r="E21" s="57" t="s">
        <v>262</v>
      </c>
      <c r="F21" s="59">
        <f>+[1]FREIGHT!I420</f>
        <v>2358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Ex-Works'!W68-3000</f>
        <v>152412</v>
      </c>
      <c r="C22" s="33">
        <v>1100</v>
      </c>
      <c r="D22" s="33">
        <f t="shared" si="0"/>
        <v>151312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Ex-Works'!W68</f>
        <v>155412</v>
      </c>
      <c r="C23" s="33">
        <v>1100</v>
      </c>
      <c r="D23" s="33">
        <f t="shared" si="0"/>
        <v>154312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Ex-Works'!X68</f>
        <v>155412</v>
      </c>
      <c r="C24" s="33">
        <v>1100</v>
      </c>
      <c r="D24" s="33">
        <f t="shared" si="0"/>
        <v>154312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Ex-Works'!J68</f>
        <v>149808</v>
      </c>
      <c r="C25" s="33">
        <v>1100</v>
      </c>
      <c r="D25" s="33">
        <f t="shared" si="0"/>
        <v>148708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Ex-Works'!H68</f>
        <v>149738</v>
      </c>
      <c r="C26" s="33">
        <v>1100</v>
      </c>
      <c r="D26" s="33">
        <f t="shared" si="0"/>
        <v>148638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Ex-Works'!G68</f>
        <v>150438</v>
      </c>
      <c r="C27" s="33">
        <v>1100</v>
      </c>
      <c r="D27" s="33">
        <f t="shared" si="0"/>
        <v>149338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Ex-Works'!I68</f>
        <v>147808</v>
      </c>
      <c r="C28" s="33">
        <v>1100</v>
      </c>
      <c r="D28" s="33">
        <f t="shared" si="0"/>
        <v>146708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Ex-Works'!Y68</f>
        <v>153412</v>
      </c>
      <c r="C29" s="33">
        <v>1100</v>
      </c>
      <c r="D29" s="33">
        <f t="shared" si="0"/>
        <v>152312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Ex-Works'!Z68</f>
        <v>151412</v>
      </c>
      <c r="C30" s="33">
        <v>1100</v>
      </c>
      <c r="D30" s="33">
        <f t="shared" si="0"/>
        <v>150312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Ex-Works'!AA68</f>
        <v>143852</v>
      </c>
      <c r="C31" s="33">
        <v>1100</v>
      </c>
      <c r="D31" s="33">
        <f t="shared" si="0"/>
        <v>142752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Ex-Works'!AB68</f>
        <v>157378</v>
      </c>
      <c r="C32" s="33">
        <v>1100</v>
      </c>
      <c r="D32" s="33">
        <f t="shared" si="0"/>
        <v>156278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Ex-Works'!AC68</f>
        <v>155279</v>
      </c>
      <c r="C33" s="33">
        <v>1100</v>
      </c>
      <c r="D33" s="33">
        <f t="shared" si="0"/>
        <v>154179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WORK'!G65</f>
        <v>143867</v>
      </c>
      <c r="C35" s="33">
        <v>1100</v>
      </c>
      <c r="D35" s="33">
        <f t="shared" ref="D35:D43" si="1">+B35-C35</f>
        <v>142767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WORK'!E65</f>
        <v>140677</v>
      </c>
      <c r="C36" s="33">
        <v>1100</v>
      </c>
      <c r="D36" s="33">
        <f t="shared" si="1"/>
        <v>139577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WORK'!B65</f>
        <v>139657</v>
      </c>
      <c r="C37" s="33">
        <v>1100</v>
      </c>
      <c r="D37" s="33">
        <f t="shared" si="1"/>
        <v>138557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WORK'!F65</f>
        <v>141177</v>
      </c>
      <c r="C38" s="33">
        <v>1100</v>
      </c>
      <c r="D38" s="33">
        <f t="shared" si="1"/>
        <v>140077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WORK'!X65</f>
        <v>135657</v>
      </c>
      <c r="C39" s="33">
        <v>1100</v>
      </c>
      <c r="D39" s="33">
        <f t="shared" si="1"/>
        <v>134557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WORK'!C65</f>
        <v>139157</v>
      </c>
      <c r="C40" s="33">
        <v>1100</v>
      </c>
      <c r="D40" s="33">
        <f t="shared" si="1"/>
        <v>138057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WORK'!D65</f>
        <v>139677</v>
      </c>
      <c r="C41" s="33">
        <v>1100</v>
      </c>
      <c r="D41" s="33">
        <f t="shared" si="1"/>
        <v>138577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WORK'!H65</f>
        <v>143467</v>
      </c>
      <c r="C42" s="33">
        <v>1100</v>
      </c>
      <c r="D42" s="33">
        <f t="shared" si="1"/>
        <v>142367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WORK'!AA65</f>
        <v>137657</v>
      </c>
      <c r="C43" s="33">
        <v>1100</v>
      </c>
      <c r="D43" s="33">
        <f t="shared" si="1"/>
        <v>136557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WORK'!R65</f>
        <v>148611</v>
      </c>
      <c r="C45" s="33">
        <v>1100</v>
      </c>
      <c r="D45" s="33">
        <f t="shared" ref="D45:D58" si="2">+B45-C45</f>
        <v>147511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WORK'!P65</f>
        <v>148717</v>
      </c>
      <c r="C46" s="33">
        <v>1100</v>
      </c>
      <c r="D46" s="33">
        <f>+B46-C46</f>
        <v>147617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WORK'!Z65</f>
        <v>139467</v>
      </c>
      <c r="C47" s="33">
        <v>1100</v>
      </c>
      <c r="D47" s="33">
        <f t="shared" si="2"/>
        <v>138367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WORK'!Q65</f>
        <v>147061</v>
      </c>
      <c r="C48" s="33">
        <v>1100</v>
      </c>
      <c r="D48" s="33">
        <f t="shared" si="2"/>
        <v>145961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WORK'!S65</f>
        <v>145467</v>
      </c>
      <c r="C49" s="33">
        <v>1100</v>
      </c>
      <c r="D49" s="33">
        <f t="shared" si="2"/>
        <v>144367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WORK'!T65</f>
        <v>145957</v>
      </c>
      <c r="C50" s="33">
        <v>1100</v>
      </c>
      <c r="D50" s="33">
        <f t="shared" si="2"/>
        <v>144857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WORK'!U65</f>
        <v>147807</v>
      </c>
      <c r="C51" s="33">
        <v>1100</v>
      </c>
      <c r="D51" s="33">
        <f t="shared" si="2"/>
        <v>146707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WORK'!V65</f>
        <v>146761</v>
      </c>
      <c r="C52" s="33">
        <v>1100</v>
      </c>
      <c r="D52" s="33">
        <f t="shared" si="2"/>
        <v>145661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WORK'!W65</f>
        <v>146761</v>
      </c>
      <c r="C53" s="33">
        <v>1100</v>
      </c>
      <c r="D53" s="33">
        <f t="shared" si="2"/>
        <v>145661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WORK'!N65</f>
        <v>145311</v>
      </c>
      <c r="C54" s="33">
        <v>1100</v>
      </c>
      <c r="D54" s="33">
        <f t="shared" si="2"/>
        <v>144211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WORK'!O65</f>
        <v>144811</v>
      </c>
      <c r="C55" s="33">
        <v>1100</v>
      </c>
      <c r="D55" s="33">
        <f t="shared" si="2"/>
        <v>143711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WORK'!K65</f>
        <v>148436</v>
      </c>
      <c r="C56" s="33">
        <v>1100</v>
      </c>
      <c r="D56" s="33">
        <f t="shared" si="2"/>
        <v>147336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WORK'!M65</f>
        <v>151436</v>
      </c>
      <c r="C57" s="33">
        <v>1100</v>
      </c>
      <c r="D57" s="33">
        <f t="shared" si="2"/>
        <v>150336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WORK'!L65</f>
        <v>150311</v>
      </c>
      <c r="C58" s="33">
        <v>1100</v>
      </c>
      <c r="D58" s="33">
        <f t="shared" si="2"/>
        <v>149211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STP'!C65</f>
        <v>142999</v>
      </c>
      <c r="C60" s="33">
        <v>1100</v>
      </c>
      <c r="D60" s="33">
        <f t="shared" ref="D60:D68" si="3">+B60-C60</f>
        <v>141899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STP'!B65</f>
        <v>141999</v>
      </c>
      <c r="C61" s="33">
        <v>1100</v>
      </c>
      <c r="D61" s="33">
        <f t="shared" si="3"/>
        <v>140899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STP'!B65</f>
        <v>141999</v>
      </c>
      <c r="C62" s="33">
        <v>1100</v>
      </c>
      <c r="D62" s="33">
        <f t="shared" si="3"/>
        <v>140899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STP'!D65</f>
        <v>152099</v>
      </c>
      <c r="C63" s="33">
        <v>1100</v>
      </c>
      <c r="D63" s="33">
        <f t="shared" si="3"/>
        <v>150999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STP'!E65</f>
        <v>154099</v>
      </c>
      <c r="C64" s="33">
        <v>1100</v>
      </c>
      <c r="D64" s="33">
        <f t="shared" si="3"/>
        <v>152999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STP'!F65</f>
        <v>155779</v>
      </c>
      <c r="C65" s="33">
        <v>1100</v>
      </c>
      <c r="D65" s="33">
        <f t="shared" si="3"/>
        <v>154679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STP'!B65-3000</f>
        <v>138999</v>
      </c>
      <c r="C66" s="33">
        <v>1100</v>
      </c>
      <c r="D66" s="33">
        <f t="shared" si="3"/>
        <v>137899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STP'!H65</f>
        <v>139999</v>
      </c>
      <c r="C67" s="33">
        <v>1100</v>
      </c>
      <c r="D67" s="33">
        <f t="shared" si="3"/>
        <v>138899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STP'!I65</f>
        <v>139999</v>
      </c>
      <c r="C68" s="33">
        <v>1100</v>
      </c>
      <c r="D68" s="33">
        <f t="shared" si="3"/>
        <v>138899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3" sqref="G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263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Ex-Works'!R69</f>
        <v>146393</v>
      </c>
      <c r="C10" s="33">
        <v>1100</v>
      </c>
      <c r="D10" s="33">
        <f t="shared" ref="D10:D33" si="0">+B10-C10</f>
        <v>145293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Ex-Works'!S69</f>
        <v>148393</v>
      </c>
      <c r="C11" s="33">
        <v>1100</v>
      </c>
      <c r="D11" s="33">
        <f t="shared" si="0"/>
        <v>147293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Ex-Works'!T69</f>
        <v>157259</v>
      </c>
      <c r="C12" s="33">
        <v>1100</v>
      </c>
      <c r="D12" s="33">
        <f>+B12-C12</f>
        <v>156159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Ex-Works'!U69</f>
        <v>157259</v>
      </c>
      <c r="C13" s="33">
        <v>1100</v>
      </c>
      <c r="D13" s="33">
        <f t="shared" si="0"/>
        <v>156159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Ex-Works'!M69</f>
        <v>159759</v>
      </c>
      <c r="C14" s="33">
        <v>1100</v>
      </c>
      <c r="D14" s="33">
        <f>+B14-C14</f>
        <v>158659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Ex-Works'!N69</f>
        <v>159759</v>
      </c>
      <c r="C15" s="33">
        <v>1100</v>
      </c>
      <c r="D15" s="33">
        <f>+B15-C15</f>
        <v>158659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Ex-Works'!Q69</f>
        <v>147778</v>
      </c>
      <c r="C16" s="33">
        <v>1100</v>
      </c>
      <c r="D16" s="33">
        <f t="shared" si="0"/>
        <v>146678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Ex-Works'!C69</f>
        <v>157993</v>
      </c>
      <c r="C17" s="33">
        <v>1100</v>
      </c>
      <c r="D17" s="33">
        <f t="shared" si="0"/>
        <v>156893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Ex-Works'!D69</f>
        <v>156743</v>
      </c>
      <c r="C18" s="33">
        <v>1100</v>
      </c>
      <c r="D18" s="33">
        <f t="shared" si="0"/>
        <v>155643</v>
      </c>
      <c r="E18" s="57" t="s">
        <v>264</v>
      </c>
      <c r="F18" s="58">
        <f>+[1]FREIGHT!I194</f>
        <v>2947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Ex-Works'!B69</f>
        <v>156243</v>
      </c>
      <c r="C19" s="33">
        <v>1100</v>
      </c>
      <c r="D19" s="33">
        <f t="shared" si="0"/>
        <v>155143</v>
      </c>
      <c r="E19" s="57" t="s">
        <v>265</v>
      </c>
      <c r="F19" s="58">
        <f>+[1]FREIGHT!I196</f>
        <v>3034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Ex-Works'!E69</f>
        <v>158359</v>
      </c>
      <c r="C20" s="33">
        <v>1100</v>
      </c>
      <c r="D20" s="33">
        <f t="shared" si="0"/>
        <v>157259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Ex-Works'!F69</f>
        <v>158941</v>
      </c>
      <c r="C21" s="33">
        <v>1100</v>
      </c>
      <c r="D21" s="33">
        <f t="shared" si="0"/>
        <v>157841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Ex-Works'!W69-3000</f>
        <v>150073</v>
      </c>
      <c r="C22" s="33">
        <v>1100</v>
      </c>
      <c r="D22" s="33">
        <f t="shared" si="0"/>
        <v>148973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Ex-Works'!W69</f>
        <v>153073</v>
      </c>
      <c r="C23" s="33">
        <v>1100</v>
      </c>
      <c r="D23" s="33">
        <f t="shared" si="0"/>
        <v>151973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Ex-Works'!X69</f>
        <v>153073</v>
      </c>
      <c r="C24" s="33">
        <v>1100</v>
      </c>
      <c r="D24" s="33">
        <f t="shared" si="0"/>
        <v>151973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Ex-Works'!J69</f>
        <v>148414</v>
      </c>
      <c r="C25" s="33">
        <v>1100</v>
      </c>
      <c r="D25" s="33">
        <f t="shared" si="0"/>
        <v>147314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Ex-Works'!H69</f>
        <v>147651</v>
      </c>
      <c r="C26" s="33">
        <v>1100</v>
      </c>
      <c r="D26" s="33">
        <f t="shared" si="0"/>
        <v>146551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Ex-Works'!G69</f>
        <v>148619</v>
      </c>
      <c r="C27" s="33">
        <v>1100</v>
      </c>
      <c r="D27" s="33">
        <f t="shared" si="0"/>
        <v>147519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Ex-Works'!I69</f>
        <v>146414</v>
      </c>
      <c r="C28" s="33">
        <v>1100</v>
      </c>
      <c r="D28" s="33">
        <f t="shared" si="0"/>
        <v>145314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Ex-Works'!Y69</f>
        <v>151073</v>
      </c>
      <c r="C29" s="33">
        <v>1100</v>
      </c>
      <c r="D29" s="33">
        <f t="shared" si="0"/>
        <v>149973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Ex-Works'!Z69</f>
        <v>149073</v>
      </c>
      <c r="C30" s="33">
        <v>1100</v>
      </c>
      <c r="D30" s="33">
        <f t="shared" si="0"/>
        <v>147973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Ex-Works'!AA69</f>
        <v>142278</v>
      </c>
      <c r="C31" s="33">
        <v>1100</v>
      </c>
      <c r="D31" s="33">
        <f t="shared" si="0"/>
        <v>141178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Ex-Works'!AB69</f>
        <v>155941</v>
      </c>
      <c r="C32" s="33">
        <v>1100</v>
      </c>
      <c r="D32" s="33">
        <f t="shared" si="0"/>
        <v>154841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Ex-Works'!AC69</f>
        <v>153243</v>
      </c>
      <c r="C33" s="33">
        <v>1100</v>
      </c>
      <c r="D33" s="33">
        <f t="shared" si="0"/>
        <v>152143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WORK'!G66</f>
        <v>141844</v>
      </c>
      <c r="C35" s="33">
        <v>1100</v>
      </c>
      <c r="D35" s="33">
        <f t="shared" ref="D35:D43" si="1">+B35-C35</f>
        <v>140744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WORK'!E66</f>
        <v>138654</v>
      </c>
      <c r="C36" s="33">
        <v>1100</v>
      </c>
      <c r="D36" s="33">
        <f t="shared" si="1"/>
        <v>137554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WORK'!B66</f>
        <v>137634</v>
      </c>
      <c r="C37" s="33">
        <v>1100</v>
      </c>
      <c r="D37" s="33">
        <f t="shared" si="1"/>
        <v>136534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WORK'!F66</f>
        <v>139154</v>
      </c>
      <c r="C38" s="33">
        <v>1100</v>
      </c>
      <c r="D38" s="33">
        <f t="shared" si="1"/>
        <v>138054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WORK'!X66</f>
        <v>133634</v>
      </c>
      <c r="C39" s="33">
        <v>1100</v>
      </c>
      <c r="D39" s="33">
        <f t="shared" si="1"/>
        <v>132534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WORK'!C66</f>
        <v>137134</v>
      </c>
      <c r="C40" s="33">
        <v>1100</v>
      </c>
      <c r="D40" s="33">
        <f t="shared" si="1"/>
        <v>136034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WORK'!D66</f>
        <v>137654</v>
      </c>
      <c r="C41" s="33">
        <v>1100</v>
      </c>
      <c r="D41" s="33">
        <f t="shared" si="1"/>
        <v>136554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WORK'!H66</f>
        <v>141444</v>
      </c>
      <c r="C42" s="33">
        <v>1100</v>
      </c>
      <c r="D42" s="33">
        <f t="shared" si="1"/>
        <v>140344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WORK'!AA66</f>
        <v>135634</v>
      </c>
      <c r="C43" s="33">
        <v>1100</v>
      </c>
      <c r="D43" s="33">
        <f t="shared" si="1"/>
        <v>134534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WORK'!R66</f>
        <v>146754</v>
      </c>
      <c r="C45" s="33">
        <v>1100</v>
      </c>
      <c r="D45" s="33">
        <f t="shared" ref="D45:D58" si="2">+B45-C45</f>
        <v>145654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WORK'!P66</f>
        <v>146694</v>
      </c>
      <c r="C46" s="33">
        <v>1100</v>
      </c>
      <c r="D46" s="33">
        <f>+B46-C46</f>
        <v>145594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WORK'!Z66</f>
        <v>137444</v>
      </c>
      <c r="C47" s="33">
        <v>1100</v>
      </c>
      <c r="D47" s="33">
        <f t="shared" si="2"/>
        <v>136344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WORK'!Q66</f>
        <v>145204</v>
      </c>
      <c r="C48" s="33">
        <v>1100</v>
      </c>
      <c r="D48" s="33">
        <f t="shared" si="2"/>
        <v>144104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WORK'!S66</f>
        <v>143444</v>
      </c>
      <c r="C49" s="33">
        <v>1100</v>
      </c>
      <c r="D49" s="33">
        <f t="shared" si="2"/>
        <v>142344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WORK'!T66</f>
        <v>143934</v>
      </c>
      <c r="C50" s="33">
        <v>1100</v>
      </c>
      <c r="D50" s="33">
        <f t="shared" si="2"/>
        <v>142834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WORK'!U66</f>
        <v>145784</v>
      </c>
      <c r="C51" s="33">
        <v>1100</v>
      </c>
      <c r="D51" s="33">
        <f t="shared" si="2"/>
        <v>144684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WORK'!V66</f>
        <v>144914</v>
      </c>
      <c r="C52" s="33">
        <v>1100</v>
      </c>
      <c r="D52" s="33">
        <f t="shared" si="2"/>
        <v>143814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WORK'!W66</f>
        <v>144914</v>
      </c>
      <c r="C53" s="33">
        <v>1100</v>
      </c>
      <c r="D53" s="33">
        <f t="shared" si="2"/>
        <v>143814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WORK'!N66</f>
        <v>143444</v>
      </c>
      <c r="C54" s="33">
        <v>1100</v>
      </c>
      <c r="D54" s="33">
        <f t="shared" si="2"/>
        <v>142344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WORK'!O66</f>
        <v>142944</v>
      </c>
      <c r="C55" s="33">
        <v>1100</v>
      </c>
      <c r="D55" s="33">
        <f t="shared" si="2"/>
        <v>141844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WORK'!K66</f>
        <v>146413</v>
      </c>
      <c r="C56" s="33">
        <v>1100</v>
      </c>
      <c r="D56" s="33">
        <f t="shared" si="2"/>
        <v>145313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WORK'!M66</f>
        <v>149413</v>
      </c>
      <c r="C57" s="33">
        <v>1100</v>
      </c>
      <c r="D57" s="33">
        <f t="shared" si="2"/>
        <v>148313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WORK'!L66</f>
        <v>148434</v>
      </c>
      <c r="C58" s="33">
        <v>1100</v>
      </c>
      <c r="D58" s="33">
        <f t="shared" si="2"/>
        <v>147334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STP'!C66</f>
        <v>141444</v>
      </c>
      <c r="C60" s="33">
        <v>1100</v>
      </c>
      <c r="D60" s="33">
        <f t="shared" ref="D60:D68" si="3">+B60-C60</f>
        <v>140344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STP'!B66</f>
        <v>140444</v>
      </c>
      <c r="C61" s="33">
        <v>1100</v>
      </c>
      <c r="D61" s="33">
        <f t="shared" si="3"/>
        <v>139344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STP'!B66</f>
        <v>140444</v>
      </c>
      <c r="C62" s="33">
        <v>1100</v>
      </c>
      <c r="D62" s="33">
        <f t="shared" si="3"/>
        <v>139344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STP'!D66</f>
        <v>150544</v>
      </c>
      <c r="C63" s="33">
        <v>1100</v>
      </c>
      <c r="D63" s="33">
        <f t="shared" si="3"/>
        <v>149444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STP'!E66</f>
        <v>152544</v>
      </c>
      <c r="C64" s="33">
        <v>1100</v>
      </c>
      <c r="D64" s="33">
        <f t="shared" si="3"/>
        <v>151444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STP'!F66</f>
        <v>153944</v>
      </c>
      <c r="C65" s="33">
        <v>1100</v>
      </c>
      <c r="D65" s="33">
        <f t="shared" si="3"/>
        <v>152844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STP'!B66-3000</f>
        <v>137444</v>
      </c>
      <c r="C66" s="33">
        <v>1100</v>
      </c>
      <c r="D66" s="33">
        <f t="shared" si="3"/>
        <v>136344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STP'!H66</f>
        <v>138444</v>
      </c>
      <c r="C67" s="33">
        <v>1100</v>
      </c>
      <c r="D67" s="33">
        <f t="shared" si="3"/>
        <v>137344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STP'!I66</f>
        <v>138444</v>
      </c>
      <c r="C68" s="33">
        <v>1100</v>
      </c>
      <c r="D68" s="33">
        <f t="shared" si="3"/>
        <v>137344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75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Ex-Works'!R87</f>
        <v>145310</v>
      </c>
      <c r="C10" s="33">
        <v>1100</v>
      </c>
      <c r="D10" s="33">
        <f>+[1]FREIGHT!I413</f>
        <v>3569</v>
      </c>
      <c r="E10" s="33">
        <f>+B10-C10+D10</f>
        <v>147779</v>
      </c>
      <c r="F10" s="33">
        <f t="shared" ref="F10:F33" si="0">+E10*0.18</f>
        <v>26600.219999999998</v>
      </c>
      <c r="G10" s="34">
        <f>SUM(E10:F10)</f>
        <v>174379.22</v>
      </c>
      <c r="H10" s="35"/>
      <c r="I10" s="13"/>
    </row>
    <row r="11" spans="1:9" x14ac:dyDescent="0.25">
      <c r="A11" s="12" t="s">
        <v>15</v>
      </c>
      <c r="B11" s="32">
        <f>+'[1]HD Ex-Works'!S87</f>
        <v>147310</v>
      </c>
      <c r="C11" s="33">
        <v>1100</v>
      </c>
      <c r="D11" s="33">
        <f>+D10</f>
        <v>3569</v>
      </c>
      <c r="E11" s="33">
        <f t="shared" ref="E11:E33" si="1">+B11-C11+D11</f>
        <v>149779</v>
      </c>
      <c r="F11" s="33">
        <f t="shared" si="0"/>
        <v>26960.219999999998</v>
      </c>
      <c r="G11" s="34">
        <f t="shared" ref="G11:G68" si="2">SUM(E11:F11)</f>
        <v>176739.22</v>
      </c>
      <c r="H11" s="35"/>
      <c r="I11" s="13"/>
    </row>
    <row r="12" spans="1:9" x14ac:dyDescent="0.25">
      <c r="A12" s="12" t="s">
        <v>88</v>
      </c>
      <c r="B12" s="32">
        <f>+'[1]HD Ex-Works'!T87</f>
        <v>155758</v>
      </c>
      <c r="C12" s="33">
        <v>1100</v>
      </c>
      <c r="D12" s="33">
        <f t="shared" ref="D12:D33" si="3">+D11</f>
        <v>3569</v>
      </c>
      <c r="E12" s="33">
        <f>+B12-C12+D12</f>
        <v>158227</v>
      </c>
      <c r="F12" s="33">
        <f>+E12*0.18</f>
        <v>28480.86</v>
      </c>
      <c r="G12" s="34">
        <f>SUM(E12:F12)</f>
        <v>186707.86</v>
      </c>
      <c r="H12" s="35"/>
      <c r="I12" s="13"/>
    </row>
    <row r="13" spans="1:9" x14ac:dyDescent="0.25">
      <c r="A13" s="12" t="s">
        <v>89</v>
      </c>
      <c r="B13" s="32">
        <f>+'[1]HD Ex-Works'!U87</f>
        <v>155758</v>
      </c>
      <c r="C13" s="33">
        <v>1100</v>
      </c>
      <c r="D13" s="33">
        <f t="shared" si="3"/>
        <v>3569</v>
      </c>
      <c r="E13" s="33">
        <f t="shared" si="1"/>
        <v>158227</v>
      </c>
      <c r="F13" s="33">
        <f t="shared" si="0"/>
        <v>28480.86</v>
      </c>
      <c r="G13" s="34">
        <f t="shared" si="2"/>
        <v>186707.86</v>
      </c>
      <c r="H13" s="35"/>
      <c r="I13" s="13"/>
    </row>
    <row r="14" spans="1:9" x14ac:dyDescent="0.25">
      <c r="A14" s="12" t="s">
        <v>19</v>
      </c>
      <c r="B14" s="32">
        <f>+'[1]HD Ex-Works'!M87</f>
        <v>158258</v>
      </c>
      <c r="C14" s="33">
        <v>1100</v>
      </c>
      <c r="D14" s="33">
        <f t="shared" si="3"/>
        <v>3569</v>
      </c>
      <c r="E14" s="33">
        <f>+B14-C14+D14</f>
        <v>160727</v>
      </c>
      <c r="F14" s="33">
        <f>+E14*0.18</f>
        <v>28930.86</v>
      </c>
      <c r="G14" s="34">
        <f>SUM(E14:F14)</f>
        <v>189657.86</v>
      </c>
      <c r="H14" s="35"/>
      <c r="I14" s="13"/>
    </row>
    <row r="15" spans="1:9" x14ac:dyDescent="0.25">
      <c r="A15" s="12" t="s">
        <v>20</v>
      </c>
      <c r="B15" s="32">
        <f>+'[1]HD Ex-Works'!N87</f>
        <v>158258</v>
      </c>
      <c r="C15" s="33">
        <v>1100</v>
      </c>
      <c r="D15" s="33">
        <f t="shared" si="3"/>
        <v>3569</v>
      </c>
      <c r="E15" s="33">
        <f>+B15-C15+D15</f>
        <v>160727</v>
      </c>
      <c r="F15" s="33">
        <f>+E15*0.18</f>
        <v>28930.86</v>
      </c>
      <c r="G15" s="34">
        <f>SUM(E15:F15)</f>
        <v>189657.86</v>
      </c>
      <c r="H15" s="35"/>
      <c r="I15" s="13"/>
    </row>
    <row r="16" spans="1:9" x14ac:dyDescent="0.25">
      <c r="A16" s="12" t="s">
        <v>90</v>
      </c>
      <c r="B16" s="32">
        <f>+'[1]HD Ex-Works'!Q87</f>
        <v>146501</v>
      </c>
      <c r="C16" s="33">
        <v>1100</v>
      </c>
      <c r="D16" s="33">
        <f t="shared" si="3"/>
        <v>3569</v>
      </c>
      <c r="E16" s="33">
        <f t="shared" si="1"/>
        <v>148970</v>
      </c>
      <c r="F16" s="33">
        <f t="shared" si="0"/>
        <v>26814.6</v>
      </c>
      <c r="G16" s="34">
        <f t="shared" si="2"/>
        <v>175784.6</v>
      </c>
      <c r="H16" s="35"/>
      <c r="I16" s="16"/>
    </row>
    <row r="17" spans="1:9" x14ac:dyDescent="0.25">
      <c r="A17" s="12" t="s">
        <v>91</v>
      </c>
      <c r="B17" s="32">
        <f>+'[1]HD Ex-Works'!C87</f>
        <v>157089</v>
      </c>
      <c r="C17" s="33">
        <v>1100</v>
      </c>
      <c r="D17" s="33">
        <f t="shared" si="3"/>
        <v>3569</v>
      </c>
      <c r="E17" s="33">
        <f t="shared" si="1"/>
        <v>159558</v>
      </c>
      <c r="F17" s="33">
        <f t="shared" si="0"/>
        <v>28720.44</v>
      </c>
      <c r="G17" s="34">
        <f t="shared" si="2"/>
        <v>188278.44</v>
      </c>
      <c r="H17" s="35"/>
      <c r="I17" s="13"/>
    </row>
    <row r="18" spans="1:9" x14ac:dyDescent="0.25">
      <c r="A18" s="12" t="s">
        <v>92</v>
      </c>
      <c r="B18" s="32">
        <f>+'[1]HD Ex-Works'!D87</f>
        <v>155839</v>
      </c>
      <c r="C18" s="33">
        <v>1100</v>
      </c>
      <c r="D18" s="33">
        <f t="shared" si="3"/>
        <v>3569</v>
      </c>
      <c r="E18" s="33">
        <f t="shared" si="1"/>
        <v>158308</v>
      </c>
      <c r="F18" s="33">
        <f t="shared" si="0"/>
        <v>28495.439999999999</v>
      </c>
      <c r="G18" s="34">
        <f t="shared" si="2"/>
        <v>186803.44</v>
      </c>
      <c r="H18" s="35"/>
      <c r="I18" s="13"/>
    </row>
    <row r="19" spans="1:9" x14ac:dyDescent="0.25">
      <c r="A19" s="12" t="s">
        <v>93</v>
      </c>
      <c r="B19" s="32">
        <f>+'[1]HD Ex-Works'!B87</f>
        <v>155339</v>
      </c>
      <c r="C19" s="33">
        <v>1100</v>
      </c>
      <c r="D19" s="33">
        <f t="shared" si="3"/>
        <v>3569</v>
      </c>
      <c r="E19" s="33">
        <f t="shared" si="1"/>
        <v>157808</v>
      </c>
      <c r="F19" s="33">
        <f t="shared" si="0"/>
        <v>28405.439999999999</v>
      </c>
      <c r="G19" s="34">
        <f t="shared" si="2"/>
        <v>186213.44</v>
      </c>
      <c r="H19" s="35"/>
      <c r="I19" s="13"/>
    </row>
    <row r="20" spans="1:9" x14ac:dyDescent="0.25">
      <c r="A20" s="12" t="s">
        <v>94</v>
      </c>
      <c r="B20" s="33">
        <f>+'[1]HD Ex-Works'!E87</f>
        <v>156858</v>
      </c>
      <c r="C20" s="33">
        <v>1100</v>
      </c>
      <c r="D20" s="33">
        <f t="shared" si="3"/>
        <v>3569</v>
      </c>
      <c r="E20" s="33">
        <f t="shared" si="1"/>
        <v>159327</v>
      </c>
      <c r="F20" s="33">
        <f t="shared" si="0"/>
        <v>28678.86</v>
      </c>
      <c r="G20" s="34">
        <f t="shared" si="2"/>
        <v>188005.86</v>
      </c>
      <c r="H20" s="35"/>
      <c r="I20" s="13"/>
    </row>
    <row r="21" spans="1:9" x14ac:dyDescent="0.25">
      <c r="A21" s="12" t="s">
        <v>25</v>
      </c>
      <c r="B21" s="33">
        <f>+'[1]HD Ex-Works'!F87</f>
        <v>156699</v>
      </c>
      <c r="C21" s="33">
        <v>1100</v>
      </c>
      <c r="D21" s="33">
        <f t="shared" si="3"/>
        <v>3569</v>
      </c>
      <c r="E21" s="33">
        <f t="shared" si="1"/>
        <v>159168</v>
      </c>
      <c r="F21" s="33">
        <f t="shared" si="0"/>
        <v>28650.239999999998</v>
      </c>
      <c r="G21" s="34">
        <f t="shared" si="2"/>
        <v>187818.23999999999</v>
      </c>
      <c r="H21" s="35"/>
      <c r="I21" s="13"/>
    </row>
    <row r="22" spans="1:9" x14ac:dyDescent="0.25">
      <c r="A22" s="12" t="s">
        <v>95</v>
      </c>
      <c r="B22" s="33">
        <f>+'[1]HD Ex-Works'!W87-3000</f>
        <v>148665</v>
      </c>
      <c r="C22" s="33">
        <v>1100</v>
      </c>
      <c r="D22" s="33">
        <f t="shared" si="3"/>
        <v>3569</v>
      </c>
      <c r="E22" s="33">
        <f t="shared" si="1"/>
        <v>151134</v>
      </c>
      <c r="F22" s="33">
        <f t="shared" si="0"/>
        <v>27204.12</v>
      </c>
      <c r="G22" s="34">
        <f t="shared" si="2"/>
        <v>178338.12</v>
      </c>
      <c r="H22" s="35"/>
      <c r="I22" s="36"/>
    </row>
    <row r="23" spans="1:9" x14ac:dyDescent="0.25">
      <c r="A23" s="12" t="s">
        <v>96</v>
      </c>
      <c r="B23" s="33">
        <f>+'[1]HD Ex-Works'!W87</f>
        <v>151665</v>
      </c>
      <c r="C23" s="33">
        <v>1100</v>
      </c>
      <c r="D23" s="33">
        <f t="shared" si="3"/>
        <v>3569</v>
      </c>
      <c r="E23" s="33">
        <f t="shared" si="1"/>
        <v>154134</v>
      </c>
      <c r="F23" s="33">
        <f t="shared" si="0"/>
        <v>27744.12</v>
      </c>
      <c r="G23" s="34">
        <f t="shared" si="2"/>
        <v>181878.12</v>
      </c>
      <c r="H23" s="35"/>
      <c r="I23" s="13"/>
    </row>
    <row r="24" spans="1:9" x14ac:dyDescent="0.25">
      <c r="A24" s="12" t="s">
        <v>97</v>
      </c>
      <c r="B24" s="33">
        <f>+'[1]HD Ex-Works'!X87</f>
        <v>151665</v>
      </c>
      <c r="C24" s="33">
        <v>1100</v>
      </c>
      <c r="D24" s="33">
        <f t="shared" si="3"/>
        <v>3569</v>
      </c>
      <c r="E24" s="33">
        <f t="shared" si="1"/>
        <v>154134</v>
      </c>
      <c r="F24" s="33">
        <f t="shared" si="0"/>
        <v>27744.12</v>
      </c>
      <c r="G24" s="34">
        <f t="shared" si="2"/>
        <v>181878.12</v>
      </c>
      <c r="H24" s="35"/>
      <c r="I24" s="36"/>
    </row>
    <row r="25" spans="1:9" x14ac:dyDescent="0.25">
      <c r="A25" s="12" t="s">
        <v>98</v>
      </c>
      <c r="B25" s="33">
        <f>+'[1]HD Ex-Works'!J87</f>
        <v>146920</v>
      </c>
      <c r="C25" s="33">
        <v>1100</v>
      </c>
      <c r="D25" s="33">
        <f t="shared" si="3"/>
        <v>3569</v>
      </c>
      <c r="E25" s="33">
        <f t="shared" si="1"/>
        <v>149389</v>
      </c>
      <c r="F25" s="33">
        <f t="shared" si="0"/>
        <v>26890.02</v>
      </c>
      <c r="G25" s="34">
        <f t="shared" si="2"/>
        <v>176279.02</v>
      </c>
      <c r="H25" s="35"/>
      <c r="I25" s="16"/>
    </row>
    <row r="26" spans="1:9" x14ac:dyDescent="0.25">
      <c r="A26" s="12" t="s">
        <v>29</v>
      </c>
      <c r="B26" s="32">
        <f>+'[1]HD Ex-Works'!H87</f>
        <v>146308</v>
      </c>
      <c r="C26" s="33">
        <v>1100</v>
      </c>
      <c r="D26" s="33">
        <f t="shared" si="3"/>
        <v>3569</v>
      </c>
      <c r="E26" s="33">
        <f t="shared" si="1"/>
        <v>148777</v>
      </c>
      <c r="F26" s="33">
        <f t="shared" si="0"/>
        <v>26779.86</v>
      </c>
      <c r="G26" s="34">
        <f t="shared" si="2"/>
        <v>175556.86</v>
      </c>
      <c r="H26" s="35"/>
      <c r="I26" s="13"/>
    </row>
    <row r="27" spans="1:9" x14ac:dyDescent="0.25">
      <c r="A27" s="12" t="s">
        <v>31</v>
      </c>
      <c r="B27" s="33">
        <f>+'[1]HD Ex-Works'!G87</f>
        <v>147118</v>
      </c>
      <c r="C27" s="33">
        <v>1100</v>
      </c>
      <c r="D27" s="33">
        <f t="shared" si="3"/>
        <v>3569</v>
      </c>
      <c r="E27" s="33">
        <f t="shared" si="1"/>
        <v>149587</v>
      </c>
      <c r="F27" s="33">
        <f t="shared" si="0"/>
        <v>26925.66</v>
      </c>
      <c r="G27" s="34">
        <f t="shared" si="2"/>
        <v>176512.66</v>
      </c>
      <c r="H27" s="35"/>
      <c r="I27" s="13"/>
    </row>
    <row r="28" spans="1:9" x14ac:dyDescent="0.25">
      <c r="A28" s="12" t="s">
        <v>99</v>
      </c>
      <c r="B28" s="33">
        <f>+'[1]HD Ex-Works'!I87</f>
        <v>144920</v>
      </c>
      <c r="C28" s="33">
        <v>1100</v>
      </c>
      <c r="D28" s="33">
        <f t="shared" si="3"/>
        <v>3569</v>
      </c>
      <c r="E28" s="33">
        <f t="shared" si="1"/>
        <v>147389</v>
      </c>
      <c r="F28" s="33">
        <f t="shared" si="0"/>
        <v>26530.02</v>
      </c>
      <c r="G28" s="34">
        <f t="shared" si="2"/>
        <v>173919.02</v>
      </c>
      <c r="H28" s="35"/>
      <c r="I28" s="13"/>
    </row>
    <row r="29" spans="1:9" x14ac:dyDescent="0.25">
      <c r="A29" s="12" t="s">
        <v>27</v>
      </c>
      <c r="B29" s="33">
        <f>+'[1]HD Ex-Works'!Y87</f>
        <v>149665</v>
      </c>
      <c r="C29" s="33">
        <v>1100</v>
      </c>
      <c r="D29" s="33">
        <f t="shared" si="3"/>
        <v>3569</v>
      </c>
      <c r="E29" s="33">
        <f t="shared" si="1"/>
        <v>152134</v>
      </c>
      <c r="F29" s="33">
        <f t="shared" si="0"/>
        <v>27384.12</v>
      </c>
      <c r="G29" s="34">
        <f t="shared" si="2"/>
        <v>179518.12</v>
      </c>
      <c r="H29" s="35"/>
      <c r="I29" s="13"/>
    </row>
    <row r="30" spans="1:9" x14ac:dyDescent="0.25">
      <c r="A30" s="12" t="s">
        <v>100</v>
      </c>
      <c r="B30" s="33">
        <f>+'[1]HD Ex-Works'!Z87</f>
        <v>147665</v>
      </c>
      <c r="C30" s="33">
        <v>1100</v>
      </c>
      <c r="D30" s="33">
        <f t="shared" si="3"/>
        <v>3569</v>
      </c>
      <c r="E30" s="33">
        <f t="shared" si="1"/>
        <v>150134</v>
      </c>
      <c r="F30" s="33">
        <f t="shared" si="0"/>
        <v>27024.12</v>
      </c>
      <c r="G30" s="34">
        <f t="shared" si="2"/>
        <v>177158.12</v>
      </c>
      <c r="H30" s="35"/>
      <c r="I30" s="13"/>
    </row>
    <row r="31" spans="1:9" x14ac:dyDescent="0.25">
      <c r="A31" s="12" t="s">
        <v>101</v>
      </c>
      <c r="B31" s="33">
        <f>+'[1]HD Ex-Works'!AA87</f>
        <v>141001</v>
      </c>
      <c r="C31" s="33">
        <v>1100</v>
      </c>
      <c r="D31" s="33">
        <f t="shared" si="3"/>
        <v>3569</v>
      </c>
      <c r="E31" s="33">
        <f t="shared" si="1"/>
        <v>143470</v>
      </c>
      <c r="F31" s="33">
        <f t="shared" si="0"/>
        <v>25824.6</v>
      </c>
      <c r="G31" s="34">
        <f t="shared" si="2"/>
        <v>169294.6</v>
      </c>
      <c r="H31" s="35"/>
      <c r="I31" s="13"/>
    </row>
    <row r="32" spans="1:9" x14ac:dyDescent="0.25">
      <c r="A32" s="12" t="s">
        <v>102</v>
      </c>
      <c r="B32" s="33">
        <f>+'[1]HD Ex-Works'!AB87</f>
        <v>153699</v>
      </c>
      <c r="C32" s="33">
        <v>1100</v>
      </c>
      <c r="D32" s="33">
        <f t="shared" si="3"/>
        <v>3569</v>
      </c>
      <c r="E32" s="33">
        <f t="shared" si="1"/>
        <v>156168</v>
      </c>
      <c r="F32" s="33">
        <f t="shared" si="0"/>
        <v>28110.239999999998</v>
      </c>
      <c r="G32" s="34">
        <f t="shared" si="2"/>
        <v>184278.24</v>
      </c>
      <c r="H32" s="35"/>
      <c r="I32" s="13"/>
    </row>
    <row r="33" spans="1:9" x14ac:dyDescent="0.25">
      <c r="A33" s="12" t="s">
        <v>103</v>
      </c>
      <c r="B33" s="33">
        <f>+'[1]HD Ex-Works'!AC87</f>
        <v>152339</v>
      </c>
      <c r="C33" s="33">
        <v>1100</v>
      </c>
      <c r="D33" s="33">
        <f t="shared" si="3"/>
        <v>3569</v>
      </c>
      <c r="E33" s="33">
        <f t="shared" si="1"/>
        <v>154808</v>
      </c>
      <c r="F33" s="33">
        <f t="shared" si="0"/>
        <v>27865.439999999999</v>
      </c>
      <c r="G33" s="34">
        <f t="shared" si="2"/>
        <v>182673.44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140352</v>
      </c>
      <c r="C35" s="33">
        <v>1100</v>
      </c>
      <c r="D35" s="33">
        <f>+D33</f>
        <v>3569</v>
      </c>
      <c r="E35" s="33">
        <f t="shared" ref="E35:E43" si="4">+B35-C35+D35</f>
        <v>142821</v>
      </c>
      <c r="F35" s="33">
        <f t="shared" ref="F35:F68" si="5">+E35*0.18</f>
        <v>25707.78</v>
      </c>
      <c r="G35" s="34">
        <f t="shared" si="2"/>
        <v>168528.78</v>
      </c>
      <c r="H35" s="35"/>
      <c r="I35" s="39"/>
    </row>
    <row r="36" spans="1:9" x14ac:dyDescent="0.25">
      <c r="A36" s="12" t="s">
        <v>104</v>
      </c>
      <c r="B36" s="33">
        <f>+'[1]PP EX- WORK'!E84</f>
        <v>137162</v>
      </c>
      <c r="C36" s="33">
        <v>1100</v>
      </c>
      <c r="D36" s="33">
        <f>+D35</f>
        <v>3569</v>
      </c>
      <c r="E36" s="33">
        <f t="shared" si="4"/>
        <v>139631</v>
      </c>
      <c r="F36" s="33">
        <f t="shared" si="5"/>
        <v>25133.579999999998</v>
      </c>
      <c r="G36" s="34">
        <f t="shared" si="2"/>
        <v>164764.57999999999</v>
      </c>
      <c r="H36" s="35"/>
      <c r="I36" s="13"/>
    </row>
    <row r="37" spans="1:9" x14ac:dyDescent="0.25">
      <c r="A37" s="12" t="s">
        <v>105</v>
      </c>
      <c r="B37" s="33">
        <f>+'[1]PP EX- WORK'!B84</f>
        <v>136142</v>
      </c>
      <c r="C37" s="33">
        <v>1100</v>
      </c>
      <c r="D37" s="33">
        <f t="shared" ref="D37:D43" si="6">+D36</f>
        <v>3569</v>
      </c>
      <c r="E37" s="33">
        <f t="shared" si="4"/>
        <v>138611</v>
      </c>
      <c r="F37" s="33">
        <f t="shared" si="5"/>
        <v>24949.98</v>
      </c>
      <c r="G37" s="34">
        <f t="shared" si="2"/>
        <v>163560.98000000001</v>
      </c>
      <c r="H37" s="35"/>
      <c r="I37" s="13"/>
    </row>
    <row r="38" spans="1:9" x14ac:dyDescent="0.25">
      <c r="A38" s="12" t="s">
        <v>37</v>
      </c>
      <c r="B38" s="33">
        <f>+'[1]PP EX- WORK'!F84</f>
        <v>137662</v>
      </c>
      <c r="C38" s="33">
        <v>1100</v>
      </c>
      <c r="D38" s="33">
        <f t="shared" si="6"/>
        <v>3569</v>
      </c>
      <c r="E38" s="33">
        <f t="shared" si="4"/>
        <v>140131</v>
      </c>
      <c r="F38" s="33">
        <f t="shared" si="5"/>
        <v>25223.579999999998</v>
      </c>
      <c r="G38" s="34">
        <f t="shared" si="2"/>
        <v>165354.57999999999</v>
      </c>
      <c r="H38" s="35"/>
      <c r="I38" s="13"/>
    </row>
    <row r="39" spans="1:9" x14ac:dyDescent="0.25">
      <c r="A39" s="12" t="s">
        <v>106</v>
      </c>
      <c r="B39" s="33">
        <f>+'[1]PP EX- WORK'!X84</f>
        <v>132142</v>
      </c>
      <c r="C39" s="33">
        <v>1100</v>
      </c>
      <c r="D39" s="33">
        <f t="shared" si="6"/>
        <v>3569</v>
      </c>
      <c r="E39" s="33">
        <f t="shared" si="4"/>
        <v>134611</v>
      </c>
      <c r="F39" s="33">
        <f t="shared" si="5"/>
        <v>24229.98</v>
      </c>
      <c r="G39" s="34">
        <f t="shared" si="2"/>
        <v>158840.98000000001</v>
      </c>
      <c r="H39" s="35"/>
      <c r="I39" s="13"/>
    </row>
    <row r="40" spans="1:9" x14ac:dyDescent="0.25">
      <c r="A40" s="12" t="s">
        <v>107</v>
      </c>
      <c r="B40" s="33">
        <f>+'[1]PP EX- WORK'!C84</f>
        <v>135642</v>
      </c>
      <c r="C40" s="33">
        <v>1100</v>
      </c>
      <c r="D40" s="33">
        <f t="shared" si="6"/>
        <v>3569</v>
      </c>
      <c r="E40" s="33">
        <f t="shared" si="4"/>
        <v>138111</v>
      </c>
      <c r="F40" s="33">
        <f t="shared" si="5"/>
        <v>24859.98</v>
      </c>
      <c r="G40" s="34">
        <f t="shared" si="2"/>
        <v>162970.98000000001</v>
      </c>
      <c r="H40" s="35"/>
      <c r="I40" s="13"/>
    </row>
    <row r="41" spans="1:9" x14ac:dyDescent="0.25">
      <c r="A41" s="12" t="s">
        <v>108</v>
      </c>
      <c r="B41" s="33">
        <f>+'[1]PP EX- WORK'!D84</f>
        <v>136162</v>
      </c>
      <c r="C41" s="33">
        <v>1100</v>
      </c>
      <c r="D41" s="33">
        <f t="shared" si="6"/>
        <v>3569</v>
      </c>
      <c r="E41" s="33">
        <f t="shared" si="4"/>
        <v>138631</v>
      </c>
      <c r="F41" s="33">
        <f t="shared" si="5"/>
        <v>24953.579999999998</v>
      </c>
      <c r="G41" s="34">
        <f t="shared" si="2"/>
        <v>163584.57999999999</v>
      </c>
      <c r="H41" s="35"/>
      <c r="I41" s="13"/>
    </row>
    <row r="42" spans="1:9" x14ac:dyDescent="0.25">
      <c r="A42" s="12" t="s">
        <v>109</v>
      </c>
      <c r="B42" s="33">
        <f>+'[1]PP EX- WORK'!H84</f>
        <v>139952</v>
      </c>
      <c r="C42" s="33">
        <v>1100</v>
      </c>
      <c r="D42" s="33">
        <f t="shared" si="6"/>
        <v>3569</v>
      </c>
      <c r="E42" s="33">
        <f t="shared" si="4"/>
        <v>142421</v>
      </c>
      <c r="F42" s="33">
        <f t="shared" si="5"/>
        <v>25635.78</v>
      </c>
      <c r="G42" s="34">
        <f t="shared" si="2"/>
        <v>168056.78</v>
      </c>
      <c r="H42" s="35"/>
      <c r="I42" s="13"/>
    </row>
    <row r="43" spans="1:9" x14ac:dyDescent="0.25">
      <c r="A43" s="12" t="s">
        <v>110</v>
      </c>
      <c r="B43" s="33">
        <f>+'[1]PP EX- WORK'!AA84</f>
        <v>134142</v>
      </c>
      <c r="C43" s="33">
        <v>1100</v>
      </c>
      <c r="D43" s="33">
        <f t="shared" si="6"/>
        <v>3569</v>
      </c>
      <c r="E43" s="33">
        <f t="shared" si="4"/>
        <v>136611</v>
      </c>
      <c r="F43" s="33">
        <f t="shared" si="5"/>
        <v>24589.98</v>
      </c>
      <c r="G43" s="34">
        <f t="shared" si="2"/>
        <v>161200.98000000001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WORK'!R84</f>
        <v>145262</v>
      </c>
      <c r="C45" s="33">
        <v>1100</v>
      </c>
      <c r="D45" s="33">
        <f>+D43</f>
        <v>3569</v>
      </c>
      <c r="E45" s="33">
        <f t="shared" ref="E45:E58" si="7">+B45-C45+D45</f>
        <v>147731</v>
      </c>
      <c r="F45" s="33">
        <f t="shared" si="5"/>
        <v>26591.579999999998</v>
      </c>
      <c r="G45" s="34">
        <f t="shared" si="2"/>
        <v>174322.58</v>
      </c>
      <c r="H45" s="35"/>
      <c r="I45" s="13"/>
    </row>
    <row r="46" spans="1:9" x14ac:dyDescent="0.25">
      <c r="A46" s="12" t="s">
        <v>112</v>
      </c>
      <c r="B46" s="33">
        <f>+'[1]PP EX- WORK'!P84</f>
        <v>145202</v>
      </c>
      <c r="C46" s="33">
        <v>1100</v>
      </c>
      <c r="D46" s="33">
        <f>+D45</f>
        <v>3569</v>
      </c>
      <c r="E46" s="33">
        <f>+B46-C46+D46</f>
        <v>147671</v>
      </c>
      <c r="F46" s="33">
        <f>+E46*0.18</f>
        <v>26580.78</v>
      </c>
      <c r="G46" s="34">
        <f>SUM(E46:F46)</f>
        <v>174251.78</v>
      </c>
      <c r="H46" s="35"/>
      <c r="I46" s="13"/>
    </row>
    <row r="47" spans="1:9" x14ac:dyDescent="0.25">
      <c r="A47" s="12" t="s">
        <v>113</v>
      </c>
      <c r="B47" s="33">
        <f>+'[1]PP EX- WORK'!Z84</f>
        <v>135952</v>
      </c>
      <c r="C47" s="33">
        <v>1100</v>
      </c>
      <c r="D47" s="33">
        <f t="shared" ref="D47:D58" si="8">+D46</f>
        <v>3569</v>
      </c>
      <c r="E47" s="33">
        <f t="shared" si="7"/>
        <v>138421</v>
      </c>
      <c r="F47" s="33">
        <f t="shared" si="5"/>
        <v>24915.78</v>
      </c>
      <c r="G47" s="34">
        <f t="shared" si="2"/>
        <v>163336.78</v>
      </c>
      <c r="H47" s="35"/>
      <c r="I47" s="13"/>
    </row>
    <row r="48" spans="1:9" x14ac:dyDescent="0.25">
      <c r="A48" s="12" t="s">
        <v>51</v>
      </c>
      <c r="B48" s="33">
        <f>+'[1]PP EX- WORK'!Q84</f>
        <v>143712</v>
      </c>
      <c r="C48" s="33">
        <v>1100</v>
      </c>
      <c r="D48" s="33">
        <f t="shared" si="8"/>
        <v>3569</v>
      </c>
      <c r="E48" s="33">
        <f t="shared" si="7"/>
        <v>146181</v>
      </c>
      <c r="F48" s="33">
        <f t="shared" si="5"/>
        <v>26312.579999999998</v>
      </c>
      <c r="G48" s="34">
        <f t="shared" si="2"/>
        <v>172493.58</v>
      </c>
      <c r="H48" s="35"/>
      <c r="I48" s="13"/>
    </row>
    <row r="49" spans="1:9" x14ac:dyDescent="0.25">
      <c r="A49" s="12" t="s">
        <v>114</v>
      </c>
      <c r="B49" s="33">
        <f>+'[1]PP EX- WORK'!S84</f>
        <v>141952</v>
      </c>
      <c r="C49" s="33">
        <v>1100</v>
      </c>
      <c r="D49" s="33">
        <f t="shared" si="8"/>
        <v>3569</v>
      </c>
      <c r="E49" s="33">
        <f t="shared" si="7"/>
        <v>144421</v>
      </c>
      <c r="F49" s="33">
        <f t="shared" si="5"/>
        <v>25995.78</v>
      </c>
      <c r="G49" s="34">
        <f t="shared" si="2"/>
        <v>170416.78</v>
      </c>
      <c r="H49" s="35"/>
      <c r="I49" s="13"/>
    </row>
    <row r="50" spans="1:9" x14ac:dyDescent="0.25">
      <c r="A50" s="12" t="s">
        <v>43</v>
      </c>
      <c r="B50" s="33">
        <f>+'[1]PP EX- WORK'!T84</f>
        <v>142442</v>
      </c>
      <c r="C50" s="33">
        <v>1100</v>
      </c>
      <c r="D50" s="33">
        <f t="shared" si="8"/>
        <v>3569</v>
      </c>
      <c r="E50" s="33">
        <f>+B50-C50+D50</f>
        <v>144911</v>
      </c>
      <c r="F50" s="33">
        <f>+E50*0.18</f>
        <v>26083.98</v>
      </c>
      <c r="G50" s="34">
        <f>SUM(E50:F50)</f>
        <v>170994.98</v>
      </c>
      <c r="H50" s="35"/>
      <c r="I50" s="13"/>
    </row>
    <row r="51" spans="1:9" x14ac:dyDescent="0.25">
      <c r="A51" s="12" t="s">
        <v>44</v>
      </c>
      <c r="B51" s="33">
        <f>+'[1]PP EX- WORK'!U84</f>
        <v>144292</v>
      </c>
      <c r="C51" s="33">
        <v>1100</v>
      </c>
      <c r="D51" s="33">
        <f t="shared" si="8"/>
        <v>3569</v>
      </c>
      <c r="E51" s="33">
        <f>+B51-C51+D51</f>
        <v>146761</v>
      </c>
      <c r="F51" s="33">
        <f>+E51*0.18</f>
        <v>26416.98</v>
      </c>
      <c r="G51" s="34">
        <f>SUM(E51:F51)</f>
        <v>173177.98</v>
      </c>
      <c r="H51" s="35"/>
      <c r="I51" s="13"/>
    </row>
    <row r="52" spans="1:9" x14ac:dyDescent="0.25">
      <c r="A52" s="12" t="s">
        <v>45</v>
      </c>
      <c r="B52" s="33">
        <f>+'[1]PP EX- WORK'!V84</f>
        <v>143422</v>
      </c>
      <c r="C52" s="33">
        <v>1100</v>
      </c>
      <c r="D52" s="33">
        <f t="shared" si="8"/>
        <v>3569</v>
      </c>
      <c r="E52" s="33">
        <f>+B52-C52+D52</f>
        <v>145891</v>
      </c>
      <c r="F52" s="33">
        <f>+E52*0.18</f>
        <v>26260.379999999997</v>
      </c>
      <c r="G52" s="34">
        <f>SUM(E52:F52)</f>
        <v>172151.38</v>
      </c>
      <c r="H52" s="35"/>
      <c r="I52" s="13"/>
    </row>
    <row r="53" spans="1:9" x14ac:dyDescent="0.25">
      <c r="A53" s="12" t="s">
        <v>46</v>
      </c>
      <c r="B53" s="33">
        <f>+'[1]PP EX- WORK'!W84</f>
        <v>143422</v>
      </c>
      <c r="C53" s="33">
        <v>1100</v>
      </c>
      <c r="D53" s="33">
        <f t="shared" si="8"/>
        <v>3569</v>
      </c>
      <c r="E53" s="33">
        <f>+B53-C53+D53</f>
        <v>145891</v>
      </c>
      <c r="F53" s="33">
        <f>+E53*0.18</f>
        <v>26260.379999999997</v>
      </c>
      <c r="G53" s="34">
        <f>SUM(E53:F53)</f>
        <v>172151.38</v>
      </c>
      <c r="H53" s="35"/>
      <c r="I53" s="13"/>
    </row>
    <row r="54" spans="1:9" x14ac:dyDescent="0.25">
      <c r="A54" s="12" t="s">
        <v>115</v>
      </c>
      <c r="B54" s="33">
        <f>+'[1]PP EX- WORK'!N84</f>
        <v>141952</v>
      </c>
      <c r="C54" s="33">
        <v>1100</v>
      </c>
      <c r="D54" s="33">
        <f t="shared" si="8"/>
        <v>3569</v>
      </c>
      <c r="E54" s="33">
        <f t="shared" si="7"/>
        <v>144421</v>
      </c>
      <c r="F54" s="33">
        <f t="shared" si="5"/>
        <v>25995.78</v>
      </c>
      <c r="G54" s="34">
        <f t="shared" si="2"/>
        <v>170416.78</v>
      </c>
      <c r="H54" s="35"/>
      <c r="I54" s="13"/>
    </row>
    <row r="55" spans="1:9" x14ac:dyDescent="0.25">
      <c r="A55" s="12" t="s">
        <v>116</v>
      </c>
      <c r="B55" s="33">
        <f>+'[1]PP EX- WORK'!O84</f>
        <v>141452</v>
      </c>
      <c r="C55" s="33">
        <v>1100</v>
      </c>
      <c r="D55" s="33">
        <f t="shared" si="8"/>
        <v>3569</v>
      </c>
      <c r="E55" s="33">
        <f t="shared" si="7"/>
        <v>143921</v>
      </c>
      <c r="F55" s="33">
        <f t="shared" si="5"/>
        <v>25905.78</v>
      </c>
      <c r="G55" s="34">
        <f t="shared" si="2"/>
        <v>169826.78</v>
      </c>
      <c r="H55" s="35"/>
      <c r="I55" s="13"/>
    </row>
    <row r="56" spans="1:9" x14ac:dyDescent="0.25">
      <c r="A56" s="12" t="s">
        <v>117</v>
      </c>
      <c r="B56" s="33">
        <f>+'[1]PP EX- WORK'!K84</f>
        <v>144777</v>
      </c>
      <c r="C56" s="33">
        <v>1100</v>
      </c>
      <c r="D56" s="33">
        <f t="shared" si="8"/>
        <v>3569</v>
      </c>
      <c r="E56" s="33">
        <f t="shared" si="7"/>
        <v>147246</v>
      </c>
      <c r="F56" s="33">
        <f t="shared" si="5"/>
        <v>26504.28</v>
      </c>
      <c r="G56" s="34">
        <f t="shared" si="2"/>
        <v>173750.28</v>
      </c>
      <c r="H56" s="35"/>
      <c r="I56" s="13"/>
    </row>
    <row r="57" spans="1:9" x14ac:dyDescent="0.25">
      <c r="A57" s="12" t="s">
        <v>118</v>
      </c>
      <c r="B57" s="33">
        <f>+'[1]PP EX- WORK'!M84</f>
        <v>147777</v>
      </c>
      <c r="C57" s="33">
        <v>1100</v>
      </c>
      <c r="D57" s="33">
        <f t="shared" si="8"/>
        <v>3569</v>
      </c>
      <c r="E57" s="33">
        <f t="shared" si="7"/>
        <v>150246</v>
      </c>
      <c r="F57" s="33">
        <f t="shared" si="5"/>
        <v>27044.28</v>
      </c>
      <c r="G57" s="34">
        <f t="shared" si="2"/>
        <v>177290.28</v>
      </c>
      <c r="H57" s="35"/>
      <c r="I57" s="13"/>
    </row>
    <row r="58" spans="1:9" x14ac:dyDescent="0.25">
      <c r="A58" s="41" t="s">
        <v>119</v>
      </c>
      <c r="B58" s="33">
        <f>+'[1]PP EX- WORK'!L84</f>
        <v>146800</v>
      </c>
      <c r="C58" s="33">
        <v>1100</v>
      </c>
      <c r="D58" s="33">
        <f t="shared" si="8"/>
        <v>3569</v>
      </c>
      <c r="E58" s="33">
        <f t="shared" si="7"/>
        <v>149269</v>
      </c>
      <c r="F58" s="33">
        <f t="shared" si="5"/>
        <v>26868.42</v>
      </c>
      <c r="G58" s="34">
        <f t="shared" si="2"/>
        <v>176137.41999999998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STP'!C84</f>
        <v>140018</v>
      </c>
      <c r="C60" s="33">
        <v>1100</v>
      </c>
      <c r="D60" s="33">
        <f>+D58</f>
        <v>3569</v>
      </c>
      <c r="E60" s="33">
        <f t="shared" ref="E60:E68" si="9">+B60-C60+D60</f>
        <v>142487</v>
      </c>
      <c r="F60" s="33">
        <f t="shared" si="5"/>
        <v>25647.66</v>
      </c>
      <c r="G60" s="34">
        <f t="shared" si="2"/>
        <v>168134.66</v>
      </c>
      <c r="H60" s="35"/>
      <c r="I60" s="13"/>
    </row>
    <row r="61" spans="1:9" x14ac:dyDescent="0.25">
      <c r="A61" s="12" t="s">
        <v>121</v>
      </c>
      <c r="B61" s="33">
        <f>+'[1]LL Ex-Works &amp; STP'!B84</f>
        <v>139018</v>
      </c>
      <c r="C61" s="33">
        <v>1100</v>
      </c>
      <c r="D61" s="33">
        <f>+D60</f>
        <v>3569</v>
      </c>
      <c r="E61" s="33">
        <f t="shared" si="9"/>
        <v>141487</v>
      </c>
      <c r="F61" s="33">
        <f t="shared" si="5"/>
        <v>25467.66</v>
      </c>
      <c r="G61" s="34">
        <f t="shared" si="2"/>
        <v>166954.66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3569</v>
      </c>
      <c r="E62" s="33">
        <f t="shared" si="9"/>
        <v>157198</v>
      </c>
      <c r="F62" s="33">
        <f t="shared" si="5"/>
        <v>28295.64</v>
      </c>
      <c r="G62" s="34">
        <f t="shared" si="2"/>
        <v>185493.64</v>
      </c>
      <c r="H62" s="35"/>
      <c r="I62" s="13"/>
    </row>
    <row r="63" spans="1:9" x14ac:dyDescent="0.25">
      <c r="A63" s="12" t="s">
        <v>123</v>
      </c>
      <c r="B63" s="33">
        <f>+'[1]LL Ex-Works &amp; STP'!D84</f>
        <v>149098</v>
      </c>
      <c r="C63" s="33">
        <v>1100</v>
      </c>
      <c r="D63" s="33">
        <f t="shared" si="10"/>
        <v>3569</v>
      </c>
      <c r="E63" s="33">
        <f t="shared" si="9"/>
        <v>151567</v>
      </c>
      <c r="F63" s="33">
        <f t="shared" si="5"/>
        <v>27282.059999999998</v>
      </c>
      <c r="G63" s="34">
        <f t="shared" si="2"/>
        <v>178849.06</v>
      </c>
      <c r="H63" s="35"/>
      <c r="I63" s="13"/>
    </row>
    <row r="64" spans="1:9" x14ac:dyDescent="0.25">
      <c r="A64" s="12" t="s">
        <v>124</v>
      </c>
      <c r="B64" s="33">
        <f>+'[1]LL Ex-Works &amp; STP'!E84</f>
        <v>151098</v>
      </c>
      <c r="C64" s="33">
        <v>1100</v>
      </c>
      <c r="D64" s="33">
        <f t="shared" si="10"/>
        <v>3569</v>
      </c>
      <c r="E64" s="33">
        <f t="shared" si="9"/>
        <v>153567</v>
      </c>
      <c r="F64" s="33">
        <f t="shared" si="5"/>
        <v>27642.059999999998</v>
      </c>
      <c r="G64" s="34">
        <f t="shared" si="2"/>
        <v>181209.06</v>
      </c>
      <c r="H64" s="35"/>
      <c r="I64" s="13"/>
    </row>
    <row r="65" spans="1:9" x14ac:dyDescent="0.25">
      <c r="A65" s="12" t="s">
        <v>125</v>
      </c>
      <c r="B65" s="33">
        <f>+'[1]LL Ex-Works &amp; STP'!F84</f>
        <v>152450</v>
      </c>
      <c r="C65" s="33">
        <v>1100</v>
      </c>
      <c r="D65" s="33">
        <f t="shared" si="10"/>
        <v>3569</v>
      </c>
      <c r="E65" s="33">
        <f t="shared" si="9"/>
        <v>154919</v>
      </c>
      <c r="F65" s="33">
        <f t="shared" si="5"/>
        <v>27885.42</v>
      </c>
      <c r="G65" s="34">
        <f t="shared" si="2"/>
        <v>182804.41999999998</v>
      </c>
      <c r="H65" s="35"/>
      <c r="I65" s="13"/>
    </row>
    <row r="66" spans="1:9" x14ac:dyDescent="0.25">
      <c r="A66" s="12" t="s">
        <v>126</v>
      </c>
      <c r="B66" s="33">
        <f>+'[1]LL Ex-Works &amp; STP'!B84-3000</f>
        <v>136018</v>
      </c>
      <c r="C66" s="33">
        <v>1100</v>
      </c>
      <c r="D66" s="33">
        <f t="shared" si="10"/>
        <v>3569</v>
      </c>
      <c r="E66" s="33">
        <f t="shared" si="9"/>
        <v>138487</v>
      </c>
      <c r="F66" s="33">
        <f t="shared" si="5"/>
        <v>24927.66</v>
      </c>
      <c r="G66" s="34">
        <f t="shared" si="2"/>
        <v>163414.66</v>
      </c>
      <c r="H66" s="35"/>
      <c r="I66" s="13"/>
    </row>
    <row r="67" spans="1:9" x14ac:dyDescent="0.25">
      <c r="A67" s="12" t="s">
        <v>127</v>
      </c>
      <c r="B67" s="33">
        <f>+'[1]LL Ex-Works &amp; STP'!H84</f>
        <v>137018</v>
      </c>
      <c r="C67" s="33">
        <v>1100</v>
      </c>
      <c r="D67" s="33">
        <f t="shared" si="10"/>
        <v>3569</v>
      </c>
      <c r="E67" s="33">
        <f t="shared" si="9"/>
        <v>139487</v>
      </c>
      <c r="F67" s="33">
        <f t="shared" si="5"/>
        <v>25107.66</v>
      </c>
      <c r="G67" s="34">
        <f t="shared" si="2"/>
        <v>164594.66</v>
      </c>
      <c r="H67" s="35"/>
      <c r="I67" s="13"/>
    </row>
    <row r="68" spans="1:9" x14ac:dyDescent="0.25">
      <c r="A68" s="12" t="s">
        <v>128</v>
      </c>
      <c r="B68" s="33">
        <f>+'[1]LL Ex-Works &amp; STP'!I84</f>
        <v>137018</v>
      </c>
      <c r="C68" s="33">
        <v>1100</v>
      </c>
      <c r="D68" s="33">
        <f t="shared" si="10"/>
        <v>3569</v>
      </c>
      <c r="E68" s="33">
        <f t="shared" si="9"/>
        <v>139487</v>
      </c>
      <c r="F68" s="33">
        <f t="shared" si="5"/>
        <v>25107.66</v>
      </c>
      <c r="G68" s="34">
        <f t="shared" si="2"/>
        <v>164594.66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7" sqref="H17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167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145405</v>
      </c>
      <c r="C10" s="33">
        <v>1100</v>
      </c>
      <c r="D10" s="33">
        <f>+[1]FREIGHT!I412</f>
        <v>3474</v>
      </c>
      <c r="E10" s="33">
        <f>+B10-C10+D10</f>
        <v>147779</v>
      </c>
      <c r="F10" s="33">
        <f t="shared" ref="F10:F33" si="0">+E10*0.18</f>
        <v>26600.219999999998</v>
      </c>
      <c r="G10" s="34">
        <f>SUM(E10:F10)</f>
        <v>174379.22</v>
      </c>
      <c r="H10" s="35"/>
      <c r="I10" s="13"/>
    </row>
    <row r="11" spans="1:9" x14ac:dyDescent="0.25">
      <c r="A11" s="12" t="s">
        <v>15</v>
      </c>
      <c r="B11" s="32">
        <f>+'[1]HD Ex-Works'!S86</f>
        <v>147405</v>
      </c>
      <c r="C11" s="33">
        <v>1100</v>
      </c>
      <c r="D11" s="33">
        <f>+D10</f>
        <v>3474</v>
      </c>
      <c r="E11" s="33">
        <f t="shared" ref="E11:E33" si="1">+B11-C11+D11</f>
        <v>149779</v>
      </c>
      <c r="F11" s="33">
        <f t="shared" si="0"/>
        <v>26960.219999999998</v>
      </c>
      <c r="G11" s="34">
        <f t="shared" ref="G11:G68" si="2">SUM(E11:F11)</f>
        <v>176739.22</v>
      </c>
      <c r="H11" s="35"/>
      <c r="I11" s="13"/>
    </row>
    <row r="12" spans="1:9" x14ac:dyDescent="0.25">
      <c r="A12" s="12" t="s">
        <v>88</v>
      </c>
      <c r="B12" s="32">
        <f>+'[1]HD Ex-Works'!T86</f>
        <v>155853</v>
      </c>
      <c r="C12" s="33">
        <v>1100</v>
      </c>
      <c r="D12" s="33">
        <f t="shared" ref="D12:D33" si="3">+D11</f>
        <v>3474</v>
      </c>
      <c r="E12" s="33">
        <f>+B12-C12+D12</f>
        <v>158227</v>
      </c>
      <c r="F12" s="33">
        <f>+E12*0.18</f>
        <v>28480.86</v>
      </c>
      <c r="G12" s="34">
        <f>SUM(E12:F12)</f>
        <v>186707.86</v>
      </c>
      <c r="H12" s="35"/>
      <c r="I12" s="13"/>
    </row>
    <row r="13" spans="1:9" x14ac:dyDescent="0.25">
      <c r="A13" s="12" t="s">
        <v>89</v>
      </c>
      <c r="B13" s="32">
        <f>+'[1]HD Ex-Works'!U86</f>
        <v>155853</v>
      </c>
      <c r="C13" s="33">
        <v>1100</v>
      </c>
      <c r="D13" s="33">
        <f t="shared" si="3"/>
        <v>3474</v>
      </c>
      <c r="E13" s="33">
        <f t="shared" si="1"/>
        <v>158227</v>
      </c>
      <c r="F13" s="33">
        <f t="shared" si="0"/>
        <v>28480.86</v>
      </c>
      <c r="G13" s="34">
        <f t="shared" si="2"/>
        <v>186707.86</v>
      </c>
      <c r="H13" s="35"/>
      <c r="I13" s="13"/>
    </row>
    <row r="14" spans="1:9" x14ac:dyDescent="0.25">
      <c r="A14" s="12" t="s">
        <v>19</v>
      </c>
      <c r="B14" s="32">
        <f>+'[1]HD Ex-Works'!M86</f>
        <v>158353</v>
      </c>
      <c r="C14" s="33">
        <v>1100</v>
      </c>
      <c r="D14" s="33">
        <f t="shared" si="3"/>
        <v>3474</v>
      </c>
      <c r="E14" s="33">
        <f>+B14-C14+D14</f>
        <v>160727</v>
      </c>
      <c r="F14" s="33">
        <f>+E14*0.18</f>
        <v>28930.86</v>
      </c>
      <c r="G14" s="34">
        <f>SUM(E14:F14)</f>
        <v>189657.86</v>
      </c>
      <c r="H14" s="35"/>
      <c r="I14" s="13"/>
    </row>
    <row r="15" spans="1:9" x14ac:dyDescent="0.25">
      <c r="A15" s="12" t="s">
        <v>20</v>
      </c>
      <c r="B15" s="32">
        <f>+'[1]HD Ex-Works'!N86</f>
        <v>158353</v>
      </c>
      <c r="C15" s="33">
        <v>1100</v>
      </c>
      <c r="D15" s="33">
        <f t="shared" si="3"/>
        <v>3474</v>
      </c>
      <c r="E15" s="33">
        <f>+B15-C15+D15</f>
        <v>160727</v>
      </c>
      <c r="F15" s="33">
        <f>+E15*0.18</f>
        <v>28930.86</v>
      </c>
      <c r="G15" s="34">
        <f>SUM(E15:F15)</f>
        <v>189657.86</v>
      </c>
      <c r="H15" s="35"/>
      <c r="I15" s="13"/>
    </row>
    <row r="16" spans="1:9" x14ac:dyDescent="0.25">
      <c r="A16" s="12" t="s">
        <v>90</v>
      </c>
      <c r="B16" s="32">
        <f>+'[1]HD Ex-Works'!Q86</f>
        <v>146606</v>
      </c>
      <c r="C16" s="33">
        <v>1100</v>
      </c>
      <c r="D16" s="33">
        <f t="shared" si="3"/>
        <v>3474</v>
      </c>
      <c r="E16" s="33">
        <f t="shared" si="1"/>
        <v>148980</v>
      </c>
      <c r="F16" s="33">
        <f t="shared" si="0"/>
        <v>26816.399999999998</v>
      </c>
      <c r="G16" s="34">
        <f t="shared" si="2"/>
        <v>175796.4</v>
      </c>
      <c r="H16" s="35"/>
      <c r="I16" s="16"/>
    </row>
    <row r="17" spans="1:9" x14ac:dyDescent="0.25">
      <c r="A17" s="12" t="s">
        <v>91</v>
      </c>
      <c r="B17" s="32">
        <f>+'[1]HD Ex-Works'!C86</f>
        <v>157276</v>
      </c>
      <c r="C17" s="33">
        <v>1100</v>
      </c>
      <c r="D17" s="33">
        <f t="shared" si="3"/>
        <v>3474</v>
      </c>
      <c r="E17" s="33">
        <f t="shared" si="1"/>
        <v>159650</v>
      </c>
      <c r="F17" s="33">
        <f t="shared" si="0"/>
        <v>28737</v>
      </c>
      <c r="G17" s="34">
        <f t="shared" si="2"/>
        <v>188387</v>
      </c>
      <c r="H17" s="35"/>
      <c r="I17" s="13"/>
    </row>
    <row r="18" spans="1:9" x14ac:dyDescent="0.25">
      <c r="A18" s="12" t="s">
        <v>92</v>
      </c>
      <c r="B18" s="32">
        <f>+'[1]HD Ex-Works'!D86</f>
        <v>156026</v>
      </c>
      <c r="C18" s="33">
        <v>1100</v>
      </c>
      <c r="D18" s="33">
        <f t="shared" si="3"/>
        <v>3474</v>
      </c>
      <c r="E18" s="33">
        <f t="shared" si="1"/>
        <v>158400</v>
      </c>
      <c r="F18" s="33">
        <f t="shared" si="0"/>
        <v>28512</v>
      </c>
      <c r="G18" s="34">
        <f t="shared" si="2"/>
        <v>186912</v>
      </c>
      <c r="H18" s="35"/>
      <c r="I18" s="13"/>
    </row>
    <row r="19" spans="1:9" x14ac:dyDescent="0.25">
      <c r="A19" s="12" t="s">
        <v>93</v>
      </c>
      <c r="B19" s="32">
        <f>+'[1]HD Ex-Works'!B86</f>
        <v>155526</v>
      </c>
      <c r="C19" s="33">
        <v>1100</v>
      </c>
      <c r="D19" s="33">
        <f t="shared" si="3"/>
        <v>3474</v>
      </c>
      <c r="E19" s="33">
        <f t="shared" si="1"/>
        <v>157900</v>
      </c>
      <c r="F19" s="33">
        <f t="shared" si="0"/>
        <v>28422</v>
      </c>
      <c r="G19" s="34">
        <f t="shared" si="2"/>
        <v>186322</v>
      </c>
      <c r="H19" s="35"/>
      <c r="I19" s="13"/>
    </row>
    <row r="20" spans="1:9" x14ac:dyDescent="0.25">
      <c r="A20" s="12" t="s">
        <v>94</v>
      </c>
      <c r="B20" s="33">
        <f>+'[1]HD Ex-Works'!E86</f>
        <v>156953</v>
      </c>
      <c r="C20" s="33">
        <v>1100</v>
      </c>
      <c r="D20" s="33">
        <f t="shared" si="3"/>
        <v>3474</v>
      </c>
      <c r="E20" s="33">
        <f t="shared" si="1"/>
        <v>159327</v>
      </c>
      <c r="F20" s="33">
        <f t="shared" si="0"/>
        <v>28678.86</v>
      </c>
      <c r="G20" s="34">
        <f t="shared" si="2"/>
        <v>188005.86</v>
      </c>
      <c r="H20" s="35"/>
      <c r="I20" s="13"/>
    </row>
    <row r="21" spans="1:9" x14ac:dyDescent="0.25">
      <c r="A21" s="12" t="s">
        <v>25</v>
      </c>
      <c r="B21" s="33">
        <f>+'[1]HD Ex-Works'!F86</f>
        <v>157194</v>
      </c>
      <c r="C21" s="33">
        <v>1100</v>
      </c>
      <c r="D21" s="33">
        <f t="shared" si="3"/>
        <v>3474</v>
      </c>
      <c r="E21" s="33">
        <f t="shared" si="1"/>
        <v>159568</v>
      </c>
      <c r="F21" s="33">
        <f t="shared" si="0"/>
        <v>28722.239999999998</v>
      </c>
      <c r="G21" s="34">
        <f t="shared" si="2"/>
        <v>188290.24</v>
      </c>
      <c r="H21" s="35"/>
      <c r="I21" s="13"/>
    </row>
    <row r="22" spans="1:9" x14ac:dyDescent="0.25">
      <c r="A22" s="12" t="s">
        <v>95</v>
      </c>
      <c r="B22" s="33">
        <f>+'[1]HD Ex-Works'!W86-3000</f>
        <v>148802</v>
      </c>
      <c r="C22" s="33">
        <v>1100</v>
      </c>
      <c r="D22" s="33">
        <f t="shared" si="3"/>
        <v>3474</v>
      </c>
      <c r="E22" s="33">
        <f t="shared" si="1"/>
        <v>151176</v>
      </c>
      <c r="F22" s="33">
        <f t="shared" si="0"/>
        <v>27211.68</v>
      </c>
      <c r="G22" s="34">
        <f t="shared" si="2"/>
        <v>178387.68</v>
      </c>
      <c r="H22" s="35"/>
      <c r="I22" s="36"/>
    </row>
    <row r="23" spans="1:9" x14ac:dyDescent="0.25">
      <c r="A23" s="12" t="s">
        <v>96</v>
      </c>
      <c r="B23" s="33">
        <f>+'[1]HD Ex-Works'!W86</f>
        <v>151802</v>
      </c>
      <c r="C23" s="33">
        <v>1100</v>
      </c>
      <c r="D23" s="33">
        <f t="shared" si="3"/>
        <v>3474</v>
      </c>
      <c r="E23" s="33">
        <f t="shared" si="1"/>
        <v>154176</v>
      </c>
      <c r="F23" s="33">
        <f t="shared" si="0"/>
        <v>27751.68</v>
      </c>
      <c r="G23" s="34">
        <f t="shared" si="2"/>
        <v>181927.67999999999</v>
      </c>
      <c r="H23" s="35"/>
      <c r="I23" s="13"/>
    </row>
    <row r="24" spans="1:9" x14ac:dyDescent="0.25">
      <c r="A24" s="12" t="s">
        <v>97</v>
      </c>
      <c r="B24" s="33">
        <f>+'[1]HD Ex-Works'!X86</f>
        <v>151802</v>
      </c>
      <c r="C24" s="33">
        <v>1100</v>
      </c>
      <c r="D24" s="33">
        <f t="shared" si="3"/>
        <v>3474</v>
      </c>
      <c r="E24" s="33">
        <f t="shared" si="1"/>
        <v>154176</v>
      </c>
      <c r="F24" s="33">
        <f t="shared" si="0"/>
        <v>27751.68</v>
      </c>
      <c r="G24" s="34">
        <f t="shared" si="2"/>
        <v>181927.67999999999</v>
      </c>
      <c r="H24" s="35"/>
      <c r="I24" s="36"/>
    </row>
    <row r="25" spans="1:9" x14ac:dyDescent="0.25">
      <c r="A25" s="12" t="s">
        <v>98</v>
      </c>
      <c r="B25" s="33">
        <f>+'[1]HD Ex-Works'!J86</f>
        <v>147015</v>
      </c>
      <c r="C25" s="33">
        <v>1100</v>
      </c>
      <c r="D25" s="33">
        <f t="shared" si="3"/>
        <v>3474</v>
      </c>
      <c r="E25" s="33">
        <f t="shared" si="1"/>
        <v>149389</v>
      </c>
      <c r="F25" s="33">
        <f t="shared" si="0"/>
        <v>26890.02</v>
      </c>
      <c r="G25" s="34">
        <f t="shared" si="2"/>
        <v>176279.02</v>
      </c>
      <c r="H25" s="35"/>
      <c r="I25" s="16"/>
    </row>
    <row r="26" spans="1:9" x14ac:dyDescent="0.25">
      <c r="A26" s="12" t="s">
        <v>29</v>
      </c>
      <c r="B26" s="32">
        <f>+'[1]HD Ex-Works'!H86</f>
        <v>146403</v>
      </c>
      <c r="C26" s="33">
        <v>1100</v>
      </c>
      <c r="D26" s="33">
        <f t="shared" si="3"/>
        <v>3474</v>
      </c>
      <c r="E26" s="33">
        <f t="shared" si="1"/>
        <v>148777</v>
      </c>
      <c r="F26" s="33">
        <f t="shared" si="0"/>
        <v>26779.86</v>
      </c>
      <c r="G26" s="34">
        <f t="shared" si="2"/>
        <v>175556.86</v>
      </c>
      <c r="H26" s="35"/>
      <c r="I26" s="13"/>
    </row>
    <row r="27" spans="1:9" x14ac:dyDescent="0.25">
      <c r="A27" s="12" t="s">
        <v>31</v>
      </c>
      <c r="B27" s="33">
        <f>+'[1]HD Ex-Works'!G86</f>
        <v>147213</v>
      </c>
      <c r="C27" s="33">
        <v>1100</v>
      </c>
      <c r="D27" s="33">
        <f t="shared" si="3"/>
        <v>3474</v>
      </c>
      <c r="E27" s="33">
        <f t="shared" si="1"/>
        <v>149587</v>
      </c>
      <c r="F27" s="33">
        <f t="shared" si="0"/>
        <v>26925.66</v>
      </c>
      <c r="G27" s="34">
        <f t="shared" si="2"/>
        <v>176512.66</v>
      </c>
      <c r="H27" s="35"/>
      <c r="I27" s="13"/>
    </row>
    <row r="28" spans="1:9" x14ac:dyDescent="0.25">
      <c r="A28" s="12" t="s">
        <v>99</v>
      </c>
      <c r="B28" s="33">
        <f>+'[1]HD Ex-Works'!I86</f>
        <v>145015</v>
      </c>
      <c r="C28" s="33">
        <v>1100</v>
      </c>
      <c r="D28" s="33">
        <f t="shared" si="3"/>
        <v>3474</v>
      </c>
      <c r="E28" s="33">
        <f t="shared" si="1"/>
        <v>147389</v>
      </c>
      <c r="F28" s="33">
        <f t="shared" si="0"/>
        <v>26530.02</v>
      </c>
      <c r="G28" s="34">
        <f t="shared" si="2"/>
        <v>173919.02</v>
      </c>
      <c r="H28" s="35"/>
      <c r="I28" s="13"/>
    </row>
    <row r="29" spans="1:9" x14ac:dyDescent="0.25">
      <c r="A29" s="12" t="s">
        <v>27</v>
      </c>
      <c r="B29" s="33">
        <f>+'[1]HD Ex-Works'!Y86</f>
        <v>149802</v>
      </c>
      <c r="C29" s="33">
        <v>1100</v>
      </c>
      <c r="D29" s="33">
        <f t="shared" si="3"/>
        <v>3474</v>
      </c>
      <c r="E29" s="33">
        <f t="shared" si="1"/>
        <v>152176</v>
      </c>
      <c r="F29" s="33">
        <f t="shared" si="0"/>
        <v>27391.68</v>
      </c>
      <c r="G29" s="34">
        <f t="shared" si="2"/>
        <v>179567.68</v>
      </c>
      <c r="H29" s="35"/>
      <c r="I29" s="13"/>
    </row>
    <row r="30" spans="1:9" x14ac:dyDescent="0.25">
      <c r="A30" s="12" t="s">
        <v>100</v>
      </c>
      <c r="B30" s="33">
        <f>+'[1]HD Ex-Works'!Z86</f>
        <v>147802</v>
      </c>
      <c r="C30" s="33">
        <v>1100</v>
      </c>
      <c r="D30" s="33">
        <f t="shared" si="3"/>
        <v>3474</v>
      </c>
      <c r="E30" s="33">
        <f t="shared" si="1"/>
        <v>150176</v>
      </c>
      <c r="F30" s="33">
        <f t="shared" si="0"/>
        <v>27031.68</v>
      </c>
      <c r="G30" s="34">
        <f t="shared" si="2"/>
        <v>177207.67999999999</v>
      </c>
      <c r="H30" s="35"/>
      <c r="I30" s="13"/>
    </row>
    <row r="31" spans="1:9" x14ac:dyDescent="0.25">
      <c r="A31" s="12" t="s">
        <v>101</v>
      </c>
      <c r="B31" s="33">
        <f>+'[1]HD Ex-Works'!AA86</f>
        <v>141106</v>
      </c>
      <c r="C31" s="33">
        <v>1100</v>
      </c>
      <c r="D31" s="33">
        <f t="shared" si="3"/>
        <v>3474</v>
      </c>
      <c r="E31" s="33">
        <f t="shared" si="1"/>
        <v>143480</v>
      </c>
      <c r="F31" s="33">
        <f t="shared" si="0"/>
        <v>25826.399999999998</v>
      </c>
      <c r="G31" s="34">
        <f t="shared" si="2"/>
        <v>169306.4</v>
      </c>
      <c r="H31" s="35"/>
      <c r="I31" s="13"/>
    </row>
    <row r="32" spans="1:9" x14ac:dyDescent="0.25">
      <c r="A32" s="12" t="s">
        <v>102</v>
      </c>
      <c r="B32" s="33">
        <f>+'[1]HD Ex-Works'!AB86</f>
        <v>154194</v>
      </c>
      <c r="C32" s="33">
        <v>1100</v>
      </c>
      <c r="D32" s="33">
        <f t="shared" si="3"/>
        <v>3474</v>
      </c>
      <c r="E32" s="33">
        <f t="shared" si="1"/>
        <v>156568</v>
      </c>
      <c r="F32" s="33">
        <f t="shared" si="0"/>
        <v>28182.239999999998</v>
      </c>
      <c r="G32" s="34">
        <f t="shared" si="2"/>
        <v>184750.24</v>
      </c>
      <c r="H32" s="35"/>
      <c r="I32" s="13"/>
    </row>
    <row r="33" spans="1:9" x14ac:dyDescent="0.25">
      <c r="A33" s="12" t="s">
        <v>103</v>
      </c>
      <c r="B33" s="33">
        <f>+'[1]HD Ex-Works'!AC86</f>
        <v>152526</v>
      </c>
      <c r="C33" s="33">
        <v>1100</v>
      </c>
      <c r="D33" s="33">
        <f t="shared" si="3"/>
        <v>3474</v>
      </c>
      <c r="E33" s="33">
        <f t="shared" si="1"/>
        <v>154900</v>
      </c>
      <c r="F33" s="33">
        <f t="shared" si="0"/>
        <v>27882</v>
      </c>
      <c r="G33" s="34">
        <f t="shared" si="2"/>
        <v>182782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140447</v>
      </c>
      <c r="C35" s="33">
        <v>1100</v>
      </c>
      <c r="D35" s="33">
        <f>+D33</f>
        <v>3474</v>
      </c>
      <c r="E35" s="33">
        <f t="shared" ref="E35:E43" si="4">+B35-C35+D35</f>
        <v>142821</v>
      </c>
      <c r="F35" s="33">
        <f t="shared" ref="F35:F68" si="5">+E35*0.18</f>
        <v>25707.78</v>
      </c>
      <c r="G35" s="34">
        <f t="shared" si="2"/>
        <v>168528.78</v>
      </c>
      <c r="H35" s="35"/>
      <c r="I35" s="13"/>
    </row>
    <row r="36" spans="1:9" x14ac:dyDescent="0.25">
      <c r="A36" s="12" t="s">
        <v>104</v>
      </c>
      <c r="B36" s="33">
        <f>+'[1]PP EX- WORK'!E83</f>
        <v>137257</v>
      </c>
      <c r="C36" s="33">
        <v>1100</v>
      </c>
      <c r="D36" s="33">
        <f>+D35</f>
        <v>3474</v>
      </c>
      <c r="E36" s="33">
        <f t="shared" si="4"/>
        <v>139631</v>
      </c>
      <c r="F36" s="33">
        <f t="shared" si="5"/>
        <v>25133.579999999998</v>
      </c>
      <c r="G36" s="34">
        <f t="shared" si="2"/>
        <v>164764.57999999999</v>
      </c>
      <c r="H36" s="35"/>
      <c r="I36" s="13"/>
    </row>
    <row r="37" spans="1:9" x14ac:dyDescent="0.25">
      <c r="A37" s="12" t="s">
        <v>105</v>
      </c>
      <c r="B37" s="33">
        <f>+'[1]PP EX- WORK'!B83</f>
        <v>136237</v>
      </c>
      <c r="C37" s="33">
        <v>1100</v>
      </c>
      <c r="D37" s="33">
        <f t="shared" ref="D37:D43" si="6">+D36</f>
        <v>3474</v>
      </c>
      <c r="E37" s="33">
        <f t="shared" si="4"/>
        <v>138611</v>
      </c>
      <c r="F37" s="33">
        <f t="shared" si="5"/>
        <v>24949.98</v>
      </c>
      <c r="G37" s="34">
        <f t="shared" si="2"/>
        <v>163560.98000000001</v>
      </c>
      <c r="H37" s="35"/>
      <c r="I37" s="13"/>
    </row>
    <row r="38" spans="1:9" x14ac:dyDescent="0.25">
      <c r="A38" s="12" t="s">
        <v>37</v>
      </c>
      <c r="B38" s="33">
        <f>+'[1]PP EX- WORK'!F83</f>
        <v>137757</v>
      </c>
      <c r="C38" s="33">
        <v>1100</v>
      </c>
      <c r="D38" s="33">
        <f t="shared" si="6"/>
        <v>3474</v>
      </c>
      <c r="E38" s="33">
        <f t="shared" si="4"/>
        <v>140131</v>
      </c>
      <c r="F38" s="33">
        <f t="shared" si="5"/>
        <v>25223.579999999998</v>
      </c>
      <c r="G38" s="34">
        <f t="shared" si="2"/>
        <v>165354.57999999999</v>
      </c>
      <c r="H38" s="35"/>
      <c r="I38" s="13"/>
    </row>
    <row r="39" spans="1:9" x14ac:dyDescent="0.25">
      <c r="A39" s="12" t="s">
        <v>106</v>
      </c>
      <c r="B39" s="33">
        <f>+'[1]PP EX- WORK'!X83</f>
        <v>132237</v>
      </c>
      <c r="C39" s="33">
        <v>1100</v>
      </c>
      <c r="D39" s="33">
        <f t="shared" si="6"/>
        <v>3474</v>
      </c>
      <c r="E39" s="33">
        <f t="shared" si="4"/>
        <v>134611</v>
      </c>
      <c r="F39" s="33">
        <f t="shared" si="5"/>
        <v>24229.98</v>
      </c>
      <c r="G39" s="34">
        <f t="shared" si="2"/>
        <v>158840.98000000001</v>
      </c>
      <c r="H39" s="35"/>
      <c r="I39" s="13"/>
    </row>
    <row r="40" spans="1:9" x14ac:dyDescent="0.25">
      <c r="A40" s="12" t="s">
        <v>107</v>
      </c>
      <c r="B40" s="33">
        <f>+'[1]PP EX- WORK'!C83</f>
        <v>135737</v>
      </c>
      <c r="C40" s="33">
        <v>1100</v>
      </c>
      <c r="D40" s="33">
        <f t="shared" si="6"/>
        <v>3474</v>
      </c>
      <c r="E40" s="33">
        <f t="shared" si="4"/>
        <v>138111</v>
      </c>
      <c r="F40" s="33">
        <f t="shared" si="5"/>
        <v>24859.98</v>
      </c>
      <c r="G40" s="34">
        <f t="shared" si="2"/>
        <v>162970.98000000001</v>
      </c>
      <c r="H40" s="35"/>
      <c r="I40" s="13"/>
    </row>
    <row r="41" spans="1:9" x14ac:dyDescent="0.25">
      <c r="A41" s="12" t="s">
        <v>108</v>
      </c>
      <c r="B41" s="33">
        <f>+'[1]PP EX- WORK'!D83</f>
        <v>136257</v>
      </c>
      <c r="C41" s="33">
        <v>1100</v>
      </c>
      <c r="D41" s="33">
        <f t="shared" si="6"/>
        <v>3474</v>
      </c>
      <c r="E41" s="33">
        <f t="shared" si="4"/>
        <v>138631</v>
      </c>
      <c r="F41" s="33">
        <f t="shared" si="5"/>
        <v>24953.579999999998</v>
      </c>
      <c r="G41" s="34">
        <f t="shared" si="2"/>
        <v>163584.57999999999</v>
      </c>
      <c r="H41" s="35"/>
      <c r="I41" s="13"/>
    </row>
    <row r="42" spans="1:9" x14ac:dyDescent="0.25">
      <c r="A42" s="12" t="s">
        <v>109</v>
      </c>
      <c r="B42" s="33">
        <f>+'[1]PP EX- WORK'!H83</f>
        <v>140047</v>
      </c>
      <c r="C42" s="33">
        <v>1100</v>
      </c>
      <c r="D42" s="33">
        <f t="shared" si="6"/>
        <v>3474</v>
      </c>
      <c r="E42" s="33">
        <f t="shared" si="4"/>
        <v>142421</v>
      </c>
      <c r="F42" s="33">
        <f t="shared" si="5"/>
        <v>25635.78</v>
      </c>
      <c r="G42" s="34">
        <f t="shared" si="2"/>
        <v>168056.78</v>
      </c>
      <c r="H42" s="35"/>
      <c r="I42" s="13"/>
    </row>
    <row r="43" spans="1:9" x14ac:dyDescent="0.25">
      <c r="A43" s="12" t="s">
        <v>110</v>
      </c>
      <c r="B43" s="33">
        <f>+'[1]PP EX- WORK'!AA83</f>
        <v>134237</v>
      </c>
      <c r="C43" s="33">
        <v>1100</v>
      </c>
      <c r="D43" s="33">
        <f t="shared" si="6"/>
        <v>3474</v>
      </c>
      <c r="E43" s="33">
        <f t="shared" si="4"/>
        <v>136611</v>
      </c>
      <c r="F43" s="33">
        <f t="shared" si="5"/>
        <v>24589.98</v>
      </c>
      <c r="G43" s="34">
        <f t="shared" si="2"/>
        <v>161200.98000000001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142777</v>
      </c>
      <c r="C45" s="33">
        <v>1100</v>
      </c>
      <c r="D45" s="33">
        <f>+D43</f>
        <v>3474</v>
      </c>
      <c r="E45" s="33">
        <f t="shared" ref="E45:E58" si="7">+B45-C45+D45</f>
        <v>145151</v>
      </c>
      <c r="F45" s="33">
        <f t="shared" si="5"/>
        <v>26127.18</v>
      </c>
      <c r="G45" s="34">
        <f t="shared" si="2"/>
        <v>171278.18</v>
      </c>
      <c r="H45" s="35"/>
      <c r="I45" s="13"/>
    </row>
    <row r="46" spans="1:9" x14ac:dyDescent="0.25">
      <c r="A46" s="12" t="s">
        <v>112</v>
      </c>
      <c r="B46" s="33">
        <f>+'[1]PP EX- WORK'!P83</f>
        <v>145297</v>
      </c>
      <c r="C46" s="33">
        <v>1100</v>
      </c>
      <c r="D46" s="33">
        <f>+D45</f>
        <v>3474</v>
      </c>
      <c r="E46" s="33">
        <f>+B46-C46+D46</f>
        <v>147671</v>
      </c>
      <c r="F46" s="33">
        <f>+E46*0.18</f>
        <v>26580.78</v>
      </c>
      <c r="G46" s="34">
        <f>SUM(E46:F46)</f>
        <v>174251.78</v>
      </c>
      <c r="H46" s="35"/>
      <c r="I46" s="13"/>
    </row>
    <row r="47" spans="1:9" x14ac:dyDescent="0.25">
      <c r="A47" s="12" t="s">
        <v>113</v>
      </c>
      <c r="B47" s="33">
        <f>+'[1]PP EX- WORK'!Z83</f>
        <v>136047</v>
      </c>
      <c r="C47" s="33">
        <v>1100</v>
      </c>
      <c r="D47" s="33">
        <f t="shared" ref="D47:D58" si="8">+D46</f>
        <v>3474</v>
      </c>
      <c r="E47" s="33">
        <f t="shared" si="7"/>
        <v>138421</v>
      </c>
      <c r="F47" s="33">
        <f t="shared" si="5"/>
        <v>24915.78</v>
      </c>
      <c r="G47" s="34">
        <f t="shared" si="2"/>
        <v>163336.78</v>
      </c>
      <c r="H47" s="35"/>
      <c r="I47" s="13"/>
    </row>
    <row r="48" spans="1:9" x14ac:dyDescent="0.25">
      <c r="A48" s="12" t="s">
        <v>51</v>
      </c>
      <c r="B48" s="33">
        <f>+'[1]PP EX- WORK'!Q83</f>
        <v>143807</v>
      </c>
      <c r="C48" s="33">
        <v>1100</v>
      </c>
      <c r="D48" s="33">
        <f t="shared" si="8"/>
        <v>3474</v>
      </c>
      <c r="E48" s="33">
        <f t="shared" si="7"/>
        <v>146181</v>
      </c>
      <c r="F48" s="33">
        <f t="shared" si="5"/>
        <v>26312.579999999998</v>
      </c>
      <c r="G48" s="34">
        <f t="shared" si="2"/>
        <v>172493.58</v>
      </c>
      <c r="H48" s="35"/>
      <c r="I48" s="13"/>
    </row>
    <row r="49" spans="1:9" x14ac:dyDescent="0.25">
      <c r="A49" s="12" t="s">
        <v>114</v>
      </c>
      <c r="B49" s="33">
        <f>+'[1]PP EX- WORK'!S83</f>
        <v>142047</v>
      </c>
      <c r="C49" s="33">
        <v>1100</v>
      </c>
      <c r="D49" s="33">
        <f t="shared" si="8"/>
        <v>3474</v>
      </c>
      <c r="E49" s="33">
        <f t="shared" si="7"/>
        <v>144421</v>
      </c>
      <c r="F49" s="33">
        <f t="shared" si="5"/>
        <v>25995.78</v>
      </c>
      <c r="G49" s="34">
        <f t="shared" si="2"/>
        <v>170416.78</v>
      </c>
      <c r="H49" s="35"/>
      <c r="I49" s="13"/>
    </row>
    <row r="50" spans="1:9" x14ac:dyDescent="0.25">
      <c r="A50" s="12" t="s">
        <v>43</v>
      </c>
      <c r="B50" s="33">
        <f>+'[1]PP EX- WORK'!T83</f>
        <v>142537</v>
      </c>
      <c r="C50" s="33">
        <v>1100</v>
      </c>
      <c r="D50" s="33">
        <f t="shared" si="8"/>
        <v>3474</v>
      </c>
      <c r="E50" s="33">
        <f>+B50-C50+D50</f>
        <v>144911</v>
      </c>
      <c r="F50" s="33">
        <f>+E50*0.18</f>
        <v>26083.98</v>
      </c>
      <c r="G50" s="34">
        <f>SUM(E50:F50)</f>
        <v>170994.98</v>
      </c>
      <c r="H50" s="35"/>
      <c r="I50" s="13"/>
    </row>
    <row r="51" spans="1:9" x14ac:dyDescent="0.25">
      <c r="A51" s="12" t="s">
        <v>44</v>
      </c>
      <c r="B51" s="33">
        <f>+'[1]PP EX- WORK'!U83</f>
        <v>144387</v>
      </c>
      <c r="C51" s="33">
        <v>1100</v>
      </c>
      <c r="D51" s="33">
        <f t="shared" si="8"/>
        <v>3474</v>
      </c>
      <c r="E51" s="33">
        <f>+B51-C51+D51</f>
        <v>146761</v>
      </c>
      <c r="F51" s="33">
        <f>+E51*0.18</f>
        <v>26416.98</v>
      </c>
      <c r="G51" s="34">
        <f>SUM(E51:F51)</f>
        <v>173177.98</v>
      </c>
      <c r="H51" s="35"/>
      <c r="I51" s="13"/>
    </row>
    <row r="52" spans="1:9" x14ac:dyDescent="0.25">
      <c r="A52" s="12" t="s">
        <v>45</v>
      </c>
      <c r="B52" s="33">
        <f>+'[1]PP EX- WORK'!V83</f>
        <v>143517</v>
      </c>
      <c r="C52" s="33">
        <v>1100</v>
      </c>
      <c r="D52" s="33">
        <f t="shared" si="8"/>
        <v>3474</v>
      </c>
      <c r="E52" s="33">
        <f>+B52-C52+D52</f>
        <v>145891</v>
      </c>
      <c r="F52" s="33">
        <f>+E52*0.18</f>
        <v>26260.379999999997</v>
      </c>
      <c r="G52" s="34">
        <f>SUM(E52:F52)</f>
        <v>172151.38</v>
      </c>
      <c r="H52" s="35"/>
      <c r="I52" s="13"/>
    </row>
    <row r="53" spans="1:9" x14ac:dyDescent="0.25">
      <c r="A53" s="12" t="s">
        <v>46</v>
      </c>
      <c r="B53" s="33">
        <f>+'[1]PP EX- WORK'!W83</f>
        <v>143517</v>
      </c>
      <c r="C53" s="33">
        <v>1100</v>
      </c>
      <c r="D53" s="33">
        <f t="shared" si="8"/>
        <v>3474</v>
      </c>
      <c r="E53" s="33">
        <f>+B53-C53+D53</f>
        <v>145891</v>
      </c>
      <c r="F53" s="33">
        <f>+E53*0.18</f>
        <v>26260.379999999997</v>
      </c>
      <c r="G53" s="34">
        <f>SUM(E53:F53)</f>
        <v>172151.38</v>
      </c>
      <c r="H53" s="35"/>
      <c r="I53" s="13"/>
    </row>
    <row r="54" spans="1:9" x14ac:dyDescent="0.25">
      <c r="A54" s="12" t="s">
        <v>115</v>
      </c>
      <c r="B54" s="33">
        <f>+'[1]PP EX- WORK'!N83</f>
        <v>142047</v>
      </c>
      <c r="C54" s="33">
        <v>1100</v>
      </c>
      <c r="D54" s="33">
        <f t="shared" si="8"/>
        <v>3474</v>
      </c>
      <c r="E54" s="33">
        <f t="shared" si="7"/>
        <v>144421</v>
      </c>
      <c r="F54" s="33">
        <f t="shared" si="5"/>
        <v>25995.78</v>
      </c>
      <c r="G54" s="34">
        <f t="shared" si="2"/>
        <v>170416.78</v>
      </c>
      <c r="H54" s="35"/>
      <c r="I54" s="13"/>
    </row>
    <row r="55" spans="1:9" x14ac:dyDescent="0.25">
      <c r="A55" s="12" t="s">
        <v>116</v>
      </c>
      <c r="B55" s="33">
        <f>+'[1]PP EX- WORK'!O83</f>
        <v>141547</v>
      </c>
      <c r="C55" s="33">
        <v>1100</v>
      </c>
      <c r="D55" s="33">
        <f t="shared" si="8"/>
        <v>3474</v>
      </c>
      <c r="E55" s="33">
        <f t="shared" si="7"/>
        <v>143921</v>
      </c>
      <c r="F55" s="33">
        <f t="shared" si="5"/>
        <v>25905.78</v>
      </c>
      <c r="G55" s="34">
        <f t="shared" si="2"/>
        <v>169826.78</v>
      </c>
      <c r="H55" s="35"/>
      <c r="I55" s="13"/>
    </row>
    <row r="56" spans="1:9" x14ac:dyDescent="0.25">
      <c r="A56" s="12" t="s">
        <v>117</v>
      </c>
      <c r="B56" s="33">
        <f>+'[1]PP EX- WORK'!K83</f>
        <v>144872</v>
      </c>
      <c r="C56" s="33">
        <v>1100</v>
      </c>
      <c r="D56" s="33">
        <f t="shared" si="8"/>
        <v>3474</v>
      </c>
      <c r="E56" s="33">
        <f t="shared" si="7"/>
        <v>147246</v>
      </c>
      <c r="F56" s="33">
        <f t="shared" si="5"/>
        <v>26504.28</v>
      </c>
      <c r="G56" s="34">
        <f t="shared" si="2"/>
        <v>173750.28</v>
      </c>
      <c r="H56" s="35"/>
      <c r="I56" s="13"/>
    </row>
    <row r="57" spans="1:9" x14ac:dyDescent="0.25">
      <c r="A57" s="12" t="s">
        <v>118</v>
      </c>
      <c r="B57" s="33">
        <f>+'[1]PP EX- WORK'!M83</f>
        <v>147872</v>
      </c>
      <c r="C57" s="33">
        <v>1100</v>
      </c>
      <c r="D57" s="33">
        <f t="shared" si="8"/>
        <v>3474</v>
      </c>
      <c r="E57" s="33">
        <f t="shared" si="7"/>
        <v>150246</v>
      </c>
      <c r="F57" s="33">
        <f t="shared" si="5"/>
        <v>27044.28</v>
      </c>
      <c r="G57" s="34">
        <f t="shared" si="2"/>
        <v>177290.28</v>
      </c>
      <c r="H57" s="35"/>
      <c r="I57" s="13"/>
    </row>
    <row r="58" spans="1:9" x14ac:dyDescent="0.25">
      <c r="A58" s="41" t="s">
        <v>119</v>
      </c>
      <c r="B58" s="33">
        <f>+'[1]PP EX- WORK'!L83</f>
        <v>146895</v>
      </c>
      <c r="C58" s="33">
        <v>1100</v>
      </c>
      <c r="D58" s="33">
        <f t="shared" si="8"/>
        <v>3474</v>
      </c>
      <c r="E58" s="33">
        <f t="shared" si="7"/>
        <v>149269</v>
      </c>
      <c r="F58" s="33">
        <f t="shared" si="5"/>
        <v>26868.42</v>
      </c>
      <c r="G58" s="34">
        <f t="shared" si="2"/>
        <v>176137.41999999998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140118</v>
      </c>
      <c r="C60" s="33">
        <v>1100</v>
      </c>
      <c r="D60" s="33">
        <f>+D58</f>
        <v>3474</v>
      </c>
      <c r="E60" s="33">
        <f t="shared" ref="E60:E68" si="9">+B60-C60+D60</f>
        <v>142492</v>
      </c>
      <c r="F60" s="33">
        <f t="shared" si="5"/>
        <v>25648.559999999998</v>
      </c>
      <c r="G60" s="34">
        <f t="shared" si="2"/>
        <v>168140.56</v>
      </c>
      <c r="H60" s="35"/>
      <c r="I60" s="13"/>
    </row>
    <row r="61" spans="1:9" x14ac:dyDescent="0.25">
      <c r="A61" s="12" t="s">
        <v>121</v>
      </c>
      <c r="B61" s="33">
        <f>+'[1]LL Ex-Works &amp; STP'!B83-3000</f>
        <v>136118</v>
      </c>
      <c r="C61" s="33">
        <v>1100</v>
      </c>
      <c r="D61" s="33">
        <f>+D60</f>
        <v>3474</v>
      </c>
      <c r="E61" s="33">
        <f t="shared" si="9"/>
        <v>138492</v>
      </c>
      <c r="F61" s="33">
        <f t="shared" si="5"/>
        <v>24928.559999999998</v>
      </c>
      <c r="G61" s="34">
        <f t="shared" si="2"/>
        <v>163420.56</v>
      </c>
      <c r="H61" s="35"/>
      <c r="I61" s="13"/>
    </row>
    <row r="62" spans="1:9" x14ac:dyDescent="0.25">
      <c r="A62" s="12" t="s">
        <v>122</v>
      </c>
      <c r="B62" s="33">
        <f>+'[1]LL Ex-Works &amp; STP'!B83</f>
        <v>139118</v>
      </c>
      <c r="C62" s="33">
        <v>1100</v>
      </c>
      <c r="D62" s="33">
        <f t="shared" ref="D62:D68" si="10">+D61</f>
        <v>3474</v>
      </c>
      <c r="E62" s="33">
        <f t="shared" si="9"/>
        <v>141492</v>
      </c>
      <c r="F62" s="33">
        <f t="shared" si="5"/>
        <v>25468.559999999998</v>
      </c>
      <c r="G62" s="34">
        <f t="shared" si="2"/>
        <v>166960.56</v>
      </c>
      <c r="H62" s="35"/>
      <c r="I62" s="13"/>
    </row>
    <row r="63" spans="1:9" x14ac:dyDescent="0.25">
      <c r="A63" s="12" t="s">
        <v>123</v>
      </c>
      <c r="B63" s="33">
        <f>+'[1]LL Ex-Works &amp; STP'!D83</f>
        <v>149208</v>
      </c>
      <c r="C63" s="33">
        <v>1100</v>
      </c>
      <c r="D63" s="33">
        <f t="shared" si="10"/>
        <v>3474</v>
      </c>
      <c r="E63" s="33">
        <f t="shared" si="9"/>
        <v>151582</v>
      </c>
      <c r="F63" s="33">
        <f t="shared" si="5"/>
        <v>27284.76</v>
      </c>
      <c r="G63" s="34">
        <f t="shared" si="2"/>
        <v>178866.76</v>
      </c>
      <c r="H63" s="35"/>
      <c r="I63" s="13"/>
    </row>
    <row r="64" spans="1:9" x14ac:dyDescent="0.25">
      <c r="A64" s="12" t="s">
        <v>124</v>
      </c>
      <c r="B64" s="33">
        <f>+'[1]LL Ex-Works &amp; STP'!E83</f>
        <v>151208</v>
      </c>
      <c r="C64" s="33">
        <v>1100</v>
      </c>
      <c r="D64" s="33">
        <f t="shared" si="10"/>
        <v>3474</v>
      </c>
      <c r="E64" s="33">
        <f t="shared" si="9"/>
        <v>153582</v>
      </c>
      <c r="F64" s="33">
        <f t="shared" si="5"/>
        <v>27644.76</v>
      </c>
      <c r="G64" s="34">
        <f t="shared" si="2"/>
        <v>181226.76</v>
      </c>
      <c r="H64" s="35"/>
      <c r="I64" s="13"/>
    </row>
    <row r="65" spans="1:9" x14ac:dyDescent="0.25">
      <c r="A65" s="12" t="s">
        <v>125</v>
      </c>
      <c r="B65" s="33">
        <f>+'[1]LL Ex-Works &amp; STP'!F83</f>
        <v>152545</v>
      </c>
      <c r="C65" s="33">
        <v>1100</v>
      </c>
      <c r="D65" s="33">
        <f t="shared" si="10"/>
        <v>3474</v>
      </c>
      <c r="E65" s="33">
        <f t="shared" si="9"/>
        <v>154919</v>
      </c>
      <c r="F65" s="33">
        <f t="shared" si="5"/>
        <v>27885.42</v>
      </c>
      <c r="G65" s="34">
        <f t="shared" si="2"/>
        <v>182804.41999999998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133618</v>
      </c>
      <c r="C66" s="33">
        <v>1100</v>
      </c>
      <c r="D66" s="33">
        <f t="shared" si="10"/>
        <v>3474</v>
      </c>
      <c r="E66" s="33">
        <f t="shared" si="9"/>
        <v>135992</v>
      </c>
      <c r="F66" s="33">
        <f t="shared" si="5"/>
        <v>24478.559999999998</v>
      </c>
      <c r="G66" s="34">
        <f t="shared" si="2"/>
        <v>160470.56</v>
      </c>
      <c r="H66" s="35"/>
      <c r="I66" s="13"/>
    </row>
    <row r="67" spans="1:9" x14ac:dyDescent="0.25">
      <c r="A67" s="12" t="s">
        <v>127</v>
      </c>
      <c r="B67" s="33">
        <f>+'[1]LL Ex-Works &amp; STP'!H83</f>
        <v>137118</v>
      </c>
      <c r="C67" s="33">
        <v>1100</v>
      </c>
      <c r="D67" s="33">
        <f t="shared" si="10"/>
        <v>3474</v>
      </c>
      <c r="E67" s="33">
        <f t="shared" si="9"/>
        <v>139492</v>
      </c>
      <c r="F67" s="33">
        <f t="shared" si="5"/>
        <v>25108.559999999998</v>
      </c>
      <c r="G67" s="34">
        <f t="shared" si="2"/>
        <v>164600.56</v>
      </c>
      <c r="H67" s="35"/>
      <c r="I67" s="13"/>
    </row>
    <row r="68" spans="1:9" x14ac:dyDescent="0.25">
      <c r="A68" s="12" t="s">
        <v>128</v>
      </c>
      <c r="B68" s="33">
        <f>+'[1]LL Ex-Works &amp; STP'!I83</f>
        <v>137118</v>
      </c>
      <c r="C68" s="33">
        <v>1100</v>
      </c>
      <c r="D68" s="33">
        <f t="shared" si="10"/>
        <v>3474</v>
      </c>
      <c r="E68" s="33">
        <f t="shared" si="9"/>
        <v>139492</v>
      </c>
      <c r="F68" s="33">
        <f t="shared" si="5"/>
        <v>25108.559999999998</v>
      </c>
      <c r="G68" s="34">
        <f t="shared" si="2"/>
        <v>164600.56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20" sqref="I20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168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145405</v>
      </c>
      <c r="C10" s="33">
        <v>1100</v>
      </c>
      <c r="D10" s="33">
        <f>+[1]FREIGHT!I414</f>
        <v>3564</v>
      </c>
      <c r="E10" s="33">
        <f>+B10-C10+D10</f>
        <v>147869</v>
      </c>
      <c r="F10" s="33">
        <f t="shared" ref="F10:F33" si="0">+E10*0.18</f>
        <v>26616.42</v>
      </c>
      <c r="G10" s="34">
        <f>SUM(E10:F10)</f>
        <v>174485.41999999998</v>
      </c>
      <c r="H10" s="35"/>
      <c r="I10" s="13"/>
    </row>
    <row r="11" spans="1:9" x14ac:dyDescent="0.25">
      <c r="A11" s="12" t="s">
        <v>15</v>
      </c>
      <c r="B11" s="32">
        <f>+'[1]HD Ex-Works'!S86</f>
        <v>147405</v>
      </c>
      <c r="C11" s="33">
        <v>1100</v>
      </c>
      <c r="D11" s="33">
        <f>+D10</f>
        <v>3564</v>
      </c>
      <c r="E11" s="33">
        <f t="shared" ref="E11:E33" si="1">+B11-C11+D11</f>
        <v>149869</v>
      </c>
      <c r="F11" s="33">
        <f t="shared" si="0"/>
        <v>26976.42</v>
      </c>
      <c r="G11" s="34">
        <f t="shared" ref="G11:G68" si="2">SUM(E11:F11)</f>
        <v>176845.41999999998</v>
      </c>
      <c r="H11" s="35"/>
      <c r="I11" s="13"/>
    </row>
    <row r="12" spans="1:9" x14ac:dyDescent="0.25">
      <c r="A12" s="12" t="s">
        <v>88</v>
      </c>
      <c r="B12" s="32">
        <f>+'[1]HD Ex-Works'!T86</f>
        <v>155853</v>
      </c>
      <c r="C12" s="33">
        <v>1100</v>
      </c>
      <c r="D12" s="33">
        <f t="shared" ref="D12:D33" si="3">+D11</f>
        <v>3564</v>
      </c>
      <c r="E12" s="33">
        <f>+B12-C12+D12</f>
        <v>158317</v>
      </c>
      <c r="F12" s="33">
        <f>+E12*0.18</f>
        <v>28497.059999999998</v>
      </c>
      <c r="G12" s="34">
        <f>SUM(E12:F12)</f>
        <v>186814.06</v>
      </c>
      <c r="H12" s="35"/>
      <c r="I12" s="13"/>
    </row>
    <row r="13" spans="1:9" x14ac:dyDescent="0.25">
      <c r="A13" s="12" t="s">
        <v>89</v>
      </c>
      <c r="B13" s="32">
        <f>+'[1]HD Ex-Works'!U86</f>
        <v>155853</v>
      </c>
      <c r="C13" s="33">
        <v>1100</v>
      </c>
      <c r="D13" s="33">
        <f t="shared" si="3"/>
        <v>3564</v>
      </c>
      <c r="E13" s="33">
        <f t="shared" si="1"/>
        <v>158317</v>
      </c>
      <c r="F13" s="33">
        <f t="shared" si="0"/>
        <v>28497.059999999998</v>
      </c>
      <c r="G13" s="34">
        <f t="shared" si="2"/>
        <v>186814.06</v>
      </c>
      <c r="H13" s="35"/>
      <c r="I13" s="13"/>
    </row>
    <row r="14" spans="1:9" x14ac:dyDescent="0.25">
      <c r="A14" s="12" t="s">
        <v>19</v>
      </c>
      <c r="B14" s="32">
        <f>+'[1]HD Ex-Works'!M86</f>
        <v>158353</v>
      </c>
      <c r="C14" s="33">
        <v>1100</v>
      </c>
      <c r="D14" s="33">
        <f t="shared" si="3"/>
        <v>3564</v>
      </c>
      <c r="E14" s="33">
        <f>+B14-C14+D14</f>
        <v>160817</v>
      </c>
      <c r="F14" s="33">
        <f>+E14*0.18</f>
        <v>28947.059999999998</v>
      </c>
      <c r="G14" s="34">
        <f>SUM(E14:F14)</f>
        <v>189764.06</v>
      </c>
      <c r="H14" s="35"/>
      <c r="I14" s="13"/>
    </row>
    <row r="15" spans="1:9" x14ac:dyDescent="0.25">
      <c r="A15" s="12" t="s">
        <v>20</v>
      </c>
      <c r="B15" s="32">
        <f>+'[1]HD Ex-Works'!N86</f>
        <v>158353</v>
      </c>
      <c r="C15" s="33">
        <v>1100</v>
      </c>
      <c r="D15" s="33">
        <f t="shared" si="3"/>
        <v>3564</v>
      </c>
      <c r="E15" s="33">
        <f>+B15-C15+D15</f>
        <v>160817</v>
      </c>
      <c r="F15" s="33">
        <f>+E15*0.18</f>
        <v>28947.059999999998</v>
      </c>
      <c r="G15" s="34">
        <f>SUM(E15:F15)</f>
        <v>189764.06</v>
      </c>
      <c r="H15" s="35"/>
      <c r="I15" s="13"/>
    </row>
    <row r="16" spans="1:9" x14ac:dyDescent="0.25">
      <c r="A16" s="12" t="s">
        <v>90</v>
      </c>
      <c r="B16" s="32">
        <f>+'[1]HD Ex-Works'!Q86</f>
        <v>146606</v>
      </c>
      <c r="C16" s="33">
        <v>1100</v>
      </c>
      <c r="D16" s="33">
        <f t="shared" si="3"/>
        <v>3564</v>
      </c>
      <c r="E16" s="33">
        <f t="shared" si="1"/>
        <v>149070</v>
      </c>
      <c r="F16" s="33">
        <f t="shared" si="0"/>
        <v>26832.6</v>
      </c>
      <c r="G16" s="34">
        <f t="shared" si="2"/>
        <v>175902.6</v>
      </c>
      <c r="H16" s="35"/>
      <c r="I16" s="16"/>
    </row>
    <row r="17" spans="1:9" x14ac:dyDescent="0.25">
      <c r="A17" s="12" t="s">
        <v>91</v>
      </c>
      <c r="B17" s="32">
        <f>+'[1]HD Ex-Works'!C86</f>
        <v>157276</v>
      </c>
      <c r="C17" s="33">
        <v>1100</v>
      </c>
      <c r="D17" s="33">
        <f t="shared" si="3"/>
        <v>3564</v>
      </c>
      <c r="E17" s="33">
        <f t="shared" si="1"/>
        <v>159740</v>
      </c>
      <c r="F17" s="33">
        <f t="shared" si="0"/>
        <v>28753.200000000001</v>
      </c>
      <c r="G17" s="34">
        <f t="shared" si="2"/>
        <v>188493.2</v>
      </c>
      <c r="H17" s="35"/>
      <c r="I17" s="13"/>
    </row>
    <row r="18" spans="1:9" x14ac:dyDescent="0.25">
      <c r="A18" s="12" t="s">
        <v>92</v>
      </c>
      <c r="B18" s="32">
        <f>+'[1]HD Ex-Works'!D86</f>
        <v>156026</v>
      </c>
      <c r="C18" s="33">
        <v>1100</v>
      </c>
      <c r="D18" s="33">
        <f t="shared" si="3"/>
        <v>3564</v>
      </c>
      <c r="E18" s="33">
        <f t="shared" si="1"/>
        <v>158490</v>
      </c>
      <c r="F18" s="33">
        <f t="shared" si="0"/>
        <v>28528.2</v>
      </c>
      <c r="G18" s="34">
        <f t="shared" si="2"/>
        <v>187018.2</v>
      </c>
      <c r="H18" s="35"/>
      <c r="I18" s="13"/>
    </row>
    <row r="19" spans="1:9" x14ac:dyDescent="0.25">
      <c r="A19" s="12" t="s">
        <v>93</v>
      </c>
      <c r="B19" s="32">
        <f>+'[1]HD Ex-Works'!B86</f>
        <v>155526</v>
      </c>
      <c r="C19" s="33">
        <v>1100</v>
      </c>
      <c r="D19" s="33">
        <f t="shared" si="3"/>
        <v>3564</v>
      </c>
      <c r="E19" s="33">
        <f t="shared" si="1"/>
        <v>157990</v>
      </c>
      <c r="F19" s="33">
        <f t="shared" si="0"/>
        <v>28438.2</v>
      </c>
      <c r="G19" s="34">
        <f t="shared" si="2"/>
        <v>186428.2</v>
      </c>
      <c r="H19" s="35"/>
      <c r="I19" s="13"/>
    </row>
    <row r="20" spans="1:9" x14ac:dyDescent="0.25">
      <c r="A20" s="12" t="s">
        <v>94</v>
      </c>
      <c r="B20" s="33">
        <f>+'[1]HD Ex-Works'!E86</f>
        <v>156953</v>
      </c>
      <c r="C20" s="33">
        <v>1100</v>
      </c>
      <c r="D20" s="33">
        <f t="shared" si="3"/>
        <v>3564</v>
      </c>
      <c r="E20" s="33">
        <f t="shared" si="1"/>
        <v>159417</v>
      </c>
      <c r="F20" s="33">
        <f t="shared" si="0"/>
        <v>28695.059999999998</v>
      </c>
      <c r="G20" s="34">
        <f t="shared" si="2"/>
        <v>188112.06</v>
      </c>
      <c r="H20" s="35"/>
      <c r="I20" s="13"/>
    </row>
    <row r="21" spans="1:9" x14ac:dyDescent="0.25">
      <c r="A21" s="12" t="s">
        <v>25</v>
      </c>
      <c r="B21" s="33">
        <f>+'[1]HD Ex-Works'!F86</f>
        <v>157194</v>
      </c>
      <c r="C21" s="33">
        <v>1100</v>
      </c>
      <c r="D21" s="33">
        <f t="shared" si="3"/>
        <v>3564</v>
      </c>
      <c r="E21" s="33">
        <f t="shared" si="1"/>
        <v>159658</v>
      </c>
      <c r="F21" s="33">
        <f t="shared" si="0"/>
        <v>28738.44</v>
      </c>
      <c r="G21" s="34">
        <f t="shared" si="2"/>
        <v>188396.44</v>
      </c>
      <c r="H21" s="35"/>
      <c r="I21" s="13"/>
    </row>
    <row r="22" spans="1:9" x14ac:dyDescent="0.25">
      <c r="A22" s="12" t="s">
        <v>95</v>
      </c>
      <c r="B22" s="33">
        <f>+'[1]HD Ex-Works'!W86-3000</f>
        <v>148802</v>
      </c>
      <c r="C22" s="33">
        <v>1100</v>
      </c>
      <c r="D22" s="33">
        <f t="shared" si="3"/>
        <v>3564</v>
      </c>
      <c r="E22" s="33">
        <f t="shared" si="1"/>
        <v>151266</v>
      </c>
      <c r="F22" s="33">
        <f t="shared" si="0"/>
        <v>27227.879999999997</v>
      </c>
      <c r="G22" s="34">
        <f t="shared" si="2"/>
        <v>178493.88</v>
      </c>
      <c r="H22" s="35"/>
      <c r="I22" s="36"/>
    </row>
    <row r="23" spans="1:9" x14ac:dyDescent="0.25">
      <c r="A23" s="12" t="s">
        <v>96</v>
      </c>
      <c r="B23" s="33">
        <f>+'[1]HD Ex-Works'!W86</f>
        <v>151802</v>
      </c>
      <c r="C23" s="33">
        <v>1100</v>
      </c>
      <c r="D23" s="33">
        <f t="shared" si="3"/>
        <v>3564</v>
      </c>
      <c r="E23" s="33">
        <f t="shared" si="1"/>
        <v>154266</v>
      </c>
      <c r="F23" s="33">
        <f t="shared" si="0"/>
        <v>27767.879999999997</v>
      </c>
      <c r="G23" s="34">
        <f t="shared" si="2"/>
        <v>182033.88</v>
      </c>
      <c r="H23" s="35"/>
      <c r="I23" s="13"/>
    </row>
    <row r="24" spans="1:9" x14ac:dyDescent="0.25">
      <c r="A24" s="12" t="s">
        <v>97</v>
      </c>
      <c r="B24" s="33">
        <f>+'[1]HD Ex-Works'!X86</f>
        <v>151802</v>
      </c>
      <c r="C24" s="33">
        <v>1100</v>
      </c>
      <c r="D24" s="33">
        <f t="shared" si="3"/>
        <v>3564</v>
      </c>
      <c r="E24" s="33">
        <f t="shared" si="1"/>
        <v>154266</v>
      </c>
      <c r="F24" s="33">
        <f t="shared" si="0"/>
        <v>27767.879999999997</v>
      </c>
      <c r="G24" s="34">
        <f t="shared" si="2"/>
        <v>182033.88</v>
      </c>
      <c r="H24" s="35"/>
      <c r="I24" s="36"/>
    </row>
    <row r="25" spans="1:9" x14ac:dyDescent="0.25">
      <c r="A25" s="12" t="s">
        <v>98</v>
      </c>
      <c r="B25" s="33">
        <f>+'[1]HD Ex-Works'!J86</f>
        <v>147015</v>
      </c>
      <c r="C25" s="33">
        <v>1100</v>
      </c>
      <c r="D25" s="33">
        <f t="shared" si="3"/>
        <v>3564</v>
      </c>
      <c r="E25" s="33">
        <f t="shared" si="1"/>
        <v>149479</v>
      </c>
      <c r="F25" s="33">
        <f t="shared" si="0"/>
        <v>26906.219999999998</v>
      </c>
      <c r="G25" s="34">
        <f t="shared" si="2"/>
        <v>176385.22</v>
      </c>
      <c r="H25" s="35"/>
      <c r="I25" s="16"/>
    </row>
    <row r="26" spans="1:9" x14ac:dyDescent="0.25">
      <c r="A26" s="12" t="s">
        <v>29</v>
      </c>
      <c r="B26" s="32">
        <f>+'[1]HD Ex-Works'!H86</f>
        <v>146403</v>
      </c>
      <c r="C26" s="33">
        <v>1100</v>
      </c>
      <c r="D26" s="33">
        <f t="shared" si="3"/>
        <v>3564</v>
      </c>
      <c r="E26" s="33">
        <f t="shared" si="1"/>
        <v>148867</v>
      </c>
      <c r="F26" s="33">
        <f t="shared" si="0"/>
        <v>26796.059999999998</v>
      </c>
      <c r="G26" s="34">
        <f t="shared" si="2"/>
        <v>175663.06</v>
      </c>
      <c r="H26" s="35"/>
      <c r="I26" s="13"/>
    </row>
    <row r="27" spans="1:9" x14ac:dyDescent="0.25">
      <c r="A27" s="12" t="s">
        <v>31</v>
      </c>
      <c r="B27" s="33">
        <f>+'[1]HD Ex-Works'!G86</f>
        <v>147213</v>
      </c>
      <c r="C27" s="33">
        <v>1100</v>
      </c>
      <c r="D27" s="33">
        <f t="shared" si="3"/>
        <v>3564</v>
      </c>
      <c r="E27" s="33">
        <f t="shared" si="1"/>
        <v>149677</v>
      </c>
      <c r="F27" s="33">
        <f t="shared" si="0"/>
        <v>26941.86</v>
      </c>
      <c r="G27" s="34">
        <f t="shared" si="2"/>
        <v>176618.86</v>
      </c>
      <c r="H27" s="35"/>
      <c r="I27" s="13"/>
    </row>
    <row r="28" spans="1:9" x14ac:dyDescent="0.25">
      <c r="A28" s="12" t="s">
        <v>99</v>
      </c>
      <c r="B28" s="33">
        <f>+'[1]HD Ex-Works'!I86</f>
        <v>145015</v>
      </c>
      <c r="C28" s="33">
        <v>1100</v>
      </c>
      <c r="D28" s="33">
        <f t="shared" si="3"/>
        <v>3564</v>
      </c>
      <c r="E28" s="33">
        <f t="shared" si="1"/>
        <v>147479</v>
      </c>
      <c r="F28" s="33">
        <f t="shared" si="0"/>
        <v>26546.219999999998</v>
      </c>
      <c r="G28" s="34">
        <f t="shared" si="2"/>
        <v>174025.22</v>
      </c>
      <c r="H28" s="35"/>
      <c r="I28" s="13"/>
    </row>
    <row r="29" spans="1:9" x14ac:dyDescent="0.25">
      <c r="A29" s="12" t="s">
        <v>27</v>
      </c>
      <c r="B29" s="33">
        <f>+'[1]HD Ex-Works'!Y86</f>
        <v>149802</v>
      </c>
      <c r="C29" s="33">
        <v>1100</v>
      </c>
      <c r="D29" s="33">
        <f t="shared" si="3"/>
        <v>3564</v>
      </c>
      <c r="E29" s="33">
        <f t="shared" si="1"/>
        <v>152266</v>
      </c>
      <c r="F29" s="33">
        <f t="shared" si="0"/>
        <v>27407.879999999997</v>
      </c>
      <c r="G29" s="34">
        <f t="shared" si="2"/>
        <v>179673.88</v>
      </c>
      <c r="H29" s="35"/>
      <c r="I29" s="13"/>
    </row>
    <row r="30" spans="1:9" x14ac:dyDescent="0.25">
      <c r="A30" s="12" t="s">
        <v>100</v>
      </c>
      <c r="B30" s="33">
        <f>+'[1]HD Ex-Works'!Z86</f>
        <v>147802</v>
      </c>
      <c r="C30" s="33">
        <v>1100</v>
      </c>
      <c r="D30" s="33">
        <f t="shared" si="3"/>
        <v>3564</v>
      </c>
      <c r="E30" s="33">
        <f t="shared" si="1"/>
        <v>150266</v>
      </c>
      <c r="F30" s="33">
        <f t="shared" si="0"/>
        <v>27047.879999999997</v>
      </c>
      <c r="G30" s="34">
        <f t="shared" si="2"/>
        <v>177313.88</v>
      </c>
      <c r="H30" s="35"/>
      <c r="I30" s="13"/>
    </row>
    <row r="31" spans="1:9" x14ac:dyDescent="0.25">
      <c r="A31" s="12" t="s">
        <v>101</v>
      </c>
      <c r="B31" s="33">
        <f>+'[1]HD Ex-Works'!AA86</f>
        <v>141106</v>
      </c>
      <c r="C31" s="33">
        <v>1100</v>
      </c>
      <c r="D31" s="33">
        <f t="shared" si="3"/>
        <v>3564</v>
      </c>
      <c r="E31" s="33">
        <f t="shared" si="1"/>
        <v>143570</v>
      </c>
      <c r="F31" s="33">
        <f t="shared" si="0"/>
        <v>25842.6</v>
      </c>
      <c r="G31" s="34">
        <f t="shared" si="2"/>
        <v>169412.6</v>
      </c>
      <c r="H31" s="35"/>
      <c r="I31" s="13"/>
    </row>
    <row r="32" spans="1:9" x14ac:dyDescent="0.25">
      <c r="A32" s="12" t="s">
        <v>102</v>
      </c>
      <c r="B32" s="33">
        <f>+'[1]HD Ex-Works'!AB86</f>
        <v>154194</v>
      </c>
      <c r="C32" s="33">
        <v>1100</v>
      </c>
      <c r="D32" s="33">
        <f t="shared" si="3"/>
        <v>3564</v>
      </c>
      <c r="E32" s="33">
        <f t="shared" si="1"/>
        <v>156658</v>
      </c>
      <c r="F32" s="33">
        <f t="shared" si="0"/>
        <v>28198.44</v>
      </c>
      <c r="G32" s="34">
        <f t="shared" si="2"/>
        <v>184856.44</v>
      </c>
      <c r="H32" s="35"/>
      <c r="I32" s="13"/>
    </row>
    <row r="33" spans="1:9" x14ac:dyDescent="0.25">
      <c r="A33" s="12" t="s">
        <v>103</v>
      </c>
      <c r="B33" s="33">
        <f>+'[1]HD Ex-Works'!AC86</f>
        <v>152526</v>
      </c>
      <c r="C33" s="33">
        <v>1100</v>
      </c>
      <c r="D33" s="33">
        <f t="shared" si="3"/>
        <v>3564</v>
      </c>
      <c r="E33" s="33">
        <f t="shared" si="1"/>
        <v>154990</v>
      </c>
      <c r="F33" s="33">
        <f t="shared" si="0"/>
        <v>27898.2</v>
      </c>
      <c r="G33" s="34">
        <f t="shared" si="2"/>
        <v>182888.2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140447</v>
      </c>
      <c r="C35" s="33">
        <v>1100</v>
      </c>
      <c r="D35" s="33">
        <f>+D33</f>
        <v>3564</v>
      </c>
      <c r="E35" s="33">
        <f t="shared" ref="E35:E43" si="4">+B35-C35+D35</f>
        <v>142911</v>
      </c>
      <c r="F35" s="33">
        <f t="shared" ref="F35:F68" si="5">+E35*0.18</f>
        <v>25723.98</v>
      </c>
      <c r="G35" s="34">
        <f t="shared" si="2"/>
        <v>168634.98</v>
      </c>
      <c r="H35" s="35"/>
      <c r="I35" s="13"/>
    </row>
    <row r="36" spans="1:9" x14ac:dyDescent="0.25">
      <c r="A36" s="12" t="s">
        <v>104</v>
      </c>
      <c r="B36" s="33">
        <f>+'[1]PP EX- WORK'!E83</f>
        <v>137257</v>
      </c>
      <c r="C36" s="33">
        <v>1100</v>
      </c>
      <c r="D36" s="33">
        <f>+D35</f>
        <v>3564</v>
      </c>
      <c r="E36" s="33">
        <f t="shared" si="4"/>
        <v>139721</v>
      </c>
      <c r="F36" s="33">
        <f t="shared" si="5"/>
        <v>25149.78</v>
      </c>
      <c r="G36" s="34">
        <f t="shared" si="2"/>
        <v>164870.78</v>
      </c>
      <c r="H36" s="35"/>
      <c r="I36" s="13"/>
    </row>
    <row r="37" spans="1:9" x14ac:dyDescent="0.25">
      <c r="A37" s="12" t="s">
        <v>105</v>
      </c>
      <c r="B37" s="33">
        <f>+'[1]PP EX- WORK'!B83</f>
        <v>136237</v>
      </c>
      <c r="C37" s="33">
        <v>1100</v>
      </c>
      <c r="D37" s="33">
        <f t="shared" ref="D37:D43" si="6">+D36</f>
        <v>3564</v>
      </c>
      <c r="E37" s="33">
        <f t="shared" si="4"/>
        <v>138701</v>
      </c>
      <c r="F37" s="33">
        <f t="shared" si="5"/>
        <v>24966.18</v>
      </c>
      <c r="G37" s="34">
        <f t="shared" si="2"/>
        <v>163667.18</v>
      </c>
      <c r="H37" s="35"/>
      <c r="I37" s="13"/>
    </row>
    <row r="38" spans="1:9" x14ac:dyDescent="0.25">
      <c r="A38" s="12" t="s">
        <v>37</v>
      </c>
      <c r="B38" s="33">
        <f>+'[1]PP EX- WORK'!F83</f>
        <v>137757</v>
      </c>
      <c r="C38" s="33">
        <v>1100</v>
      </c>
      <c r="D38" s="33">
        <f t="shared" si="6"/>
        <v>3564</v>
      </c>
      <c r="E38" s="33">
        <f t="shared" si="4"/>
        <v>140221</v>
      </c>
      <c r="F38" s="33">
        <f t="shared" si="5"/>
        <v>25239.78</v>
      </c>
      <c r="G38" s="34">
        <f t="shared" si="2"/>
        <v>165460.78</v>
      </c>
      <c r="H38" s="35"/>
      <c r="I38" s="13"/>
    </row>
    <row r="39" spans="1:9" x14ac:dyDescent="0.25">
      <c r="A39" s="12" t="s">
        <v>106</v>
      </c>
      <c r="B39" s="33">
        <f>+'[1]PP EX- WORK'!X83</f>
        <v>132237</v>
      </c>
      <c r="C39" s="33">
        <v>1100</v>
      </c>
      <c r="D39" s="33">
        <f t="shared" si="6"/>
        <v>3564</v>
      </c>
      <c r="E39" s="33">
        <f t="shared" si="4"/>
        <v>134701</v>
      </c>
      <c r="F39" s="33">
        <f t="shared" si="5"/>
        <v>24246.18</v>
      </c>
      <c r="G39" s="34">
        <f t="shared" si="2"/>
        <v>158947.18</v>
      </c>
      <c r="H39" s="35"/>
      <c r="I39" s="13"/>
    </row>
    <row r="40" spans="1:9" x14ac:dyDescent="0.25">
      <c r="A40" s="12" t="s">
        <v>107</v>
      </c>
      <c r="B40" s="33">
        <f>+'[1]PP EX- WORK'!C83</f>
        <v>135737</v>
      </c>
      <c r="C40" s="33">
        <v>1100</v>
      </c>
      <c r="D40" s="33">
        <f t="shared" si="6"/>
        <v>3564</v>
      </c>
      <c r="E40" s="33">
        <f t="shared" si="4"/>
        <v>138201</v>
      </c>
      <c r="F40" s="33">
        <f t="shared" si="5"/>
        <v>24876.18</v>
      </c>
      <c r="G40" s="34">
        <f t="shared" si="2"/>
        <v>163077.18</v>
      </c>
      <c r="H40" s="35"/>
      <c r="I40" s="13"/>
    </row>
    <row r="41" spans="1:9" x14ac:dyDescent="0.25">
      <c r="A41" s="12" t="s">
        <v>108</v>
      </c>
      <c r="B41" s="33">
        <f>+'[1]PP EX- WORK'!D83</f>
        <v>136257</v>
      </c>
      <c r="C41" s="33">
        <v>1100</v>
      </c>
      <c r="D41" s="33">
        <f t="shared" si="6"/>
        <v>3564</v>
      </c>
      <c r="E41" s="33">
        <f t="shared" si="4"/>
        <v>138721</v>
      </c>
      <c r="F41" s="33">
        <f t="shared" si="5"/>
        <v>24969.78</v>
      </c>
      <c r="G41" s="34">
        <f t="shared" si="2"/>
        <v>163690.78</v>
      </c>
      <c r="H41" s="35"/>
      <c r="I41" s="13"/>
    </row>
    <row r="42" spans="1:9" x14ac:dyDescent="0.25">
      <c r="A42" s="12" t="s">
        <v>109</v>
      </c>
      <c r="B42" s="33">
        <f>+'[1]PP EX- WORK'!H83</f>
        <v>140047</v>
      </c>
      <c r="C42" s="33">
        <v>1100</v>
      </c>
      <c r="D42" s="33">
        <f t="shared" si="6"/>
        <v>3564</v>
      </c>
      <c r="E42" s="33">
        <f t="shared" si="4"/>
        <v>142511</v>
      </c>
      <c r="F42" s="33">
        <f t="shared" si="5"/>
        <v>25651.98</v>
      </c>
      <c r="G42" s="34">
        <f t="shared" si="2"/>
        <v>168162.98</v>
      </c>
      <c r="H42" s="35"/>
      <c r="I42" s="13"/>
    </row>
    <row r="43" spans="1:9" x14ac:dyDescent="0.25">
      <c r="A43" s="12" t="s">
        <v>110</v>
      </c>
      <c r="B43" s="33">
        <f>+'[1]PP EX- WORK'!AA83</f>
        <v>134237</v>
      </c>
      <c r="C43" s="33">
        <v>1100</v>
      </c>
      <c r="D43" s="33">
        <f t="shared" si="6"/>
        <v>3564</v>
      </c>
      <c r="E43" s="33">
        <f t="shared" si="4"/>
        <v>136701</v>
      </c>
      <c r="F43" s="33">
        <f t="shared" si="5"/>
        <v>24606.18</v>
      </c>
      <c r="G43" s="34">
        <f t="shared" si="2"/>
        <v>161307.18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142777</v>
      </c>
      <c r="C45" s="33">
        <v>1100</v>
      </c>
      <c r="D45" s="33">
        <f>+D43</f>
        <v>3564</v>
      </c>
      <c r="E45" s="33">
        <f t="shared" ref="E45:E58" si="7">+B45-C45+D45</f>
        <v>145241</v>
      </c>
      <c r="F45" s="33">
        <f t="shared" si="5"/>
        <v>26143.379999999997</v>
      </c>
      <c r="G45" s="34">
        <f t="shared" si="2"/>
        <v>171384.38</v>
      </c>
      <c r="H45" s="35"/>
      <c r="I45" s="13"/>
    </row>
    <row r="46" spans="1:9" x14ac:dyDescent="0.25">
      <c r="A46" s="12" t="s">
        <v>112</v>
      </c>
      <c r="B46" s="33">
        <f>+'[1]PP EX- WORK'!P83</f>
        <v>145297</v>
      </c>
      <c r="C46" s="33">
        <v>1100</v>
      </c>
      <c r="D46" s="33">
        <f>+D45</f>
        <v>3564</v>
      </c>
      <c r="E46" s="33">
        <f>+B46-C46+D46</f>
        <v>147761</v>
      </c>
      <c r="F46" s="33">
        <f>+E46*0.18</f>
        <v>26596.98</v>
      </c>
      <c r="G46" s="34">
        <f>SUM(E46:F46)</f>
        <v>174357.98</v>
      </c>
      <c r="H46" s="35"/>
      <c r="I46" s="13"/>
    </row>
    <row r="47" spans="1:9" x14ac:dyDescent="0.25">
      <c r="A47" s="12" t="s">
        <v>113</v>
      </c>
      <c r="B47" s="33">
        <f>+'[1]PP EX- WORK'!Z83</f>
        <v>136047</v>
      </c>
      <c r="C47" s="33">
        <v>1100</v>
      </c>
      <c r="D47" s="33">
        <f t="shared" ref="D47:D58" si="8">+D46</f>
        <v>3564</v>
      </c>
      <c r="E47" s="33">
        <f t="shared" si="7"/>
        <v>138511</v>
      </c>
      <c r="F47" s="33">
        <f t="shared" si="5"/>
        <v>24931.98</v>
      </c>
      <c r="G47" s="34">
        <f t="shared" si="2"/>
        <v>163442.98000000001</v>
      </c>
      <c r="H47" s="35"/>
      <c r="I47" s="13"/>
    </row>
    <row r="48" spans="1:9" x14ac:dyDescent="0.25">
      <c r="A48" s="12" t="s">
        <v>51</v>
      </c>
      <c r="B48" s="33">
        <f>+'[1]PP EX- WORK'!Q83</f>
        <v>143807</v>
      </c>
      <c r="C48" s="33">
        <v>1100</v>
      </c>
      <c r="D48" s="33">
        <f t="shared" si="8"/>
        <v>3564</v>
      </c>
      <c r="E48" s="33">
        <f t="shared" si="7"/>
        <v>146271</v>
      </c>
      <c r="F48" s="33">
        <f t="shared" si="5"/>
        <v>26328.78</v>
      </c>
      <c r="G48" s="34">
        <f t="shared" si="2"/>
        <v>172599.78</v>
      </c>
      <c r="H48" s="35"/>
      <c r="I48" s="13"/>
    </row>
    <row r="49" spans="1:9" x14ac:dyDescent="0.25">
      <c r="A49" s="12" t="s">
        <v>114</v>
      </c>
      <c r="B49" s="33">
        <f>+'[1]PP EX- WORK'!S83</f>
        <v>142047</v>
      </c>
      <c r="C49" s="33">
        <v>1100</v>
      </c>
      <c r="D49" s="33">
        <f t="shared" si="8"/>
        <v>3564</v>
      </c>
      <c r="E49" s="33">
        <f t="shared" si="7"/>
        <v>144511</v>
      </c>
      <c r="F49" s="33">
        <f t="shared" si="5"/>
        <v>26011.98</v>
      </c>
      <c r="G49" s="34">
        <f t="shared" si="2"/>
        <v>170522.98</v>
      </c>
      <c r="H49" s="35"/>
      <c r="I49" s="13"/>
    </row>
    <row r="50" spans="1:9" x14ac:dyDescent="0.25">
      <c r="A50" s="12" t="s">
        <v>43</v>
      </c>
      <c r="B50" s="33">
        <f>+'[1]PP EX- WORK'!T83</f>
        <v>142537</v>
      </c>
      <c r="C50" s="33">
        <v>1100</v>
      </c>
      <c r="D50" s="33">
        <f t="shared" si="8"/>
        <v>3564</v>
      </c>
      <c r="E50" s="33">
        <f>+B50-C50+D50</f>
        <v>145001</v>
      </c>
      <c r="F50" s="33">
        <f>+E50*0.18</f>
        <v>26100.18</v>
      </c>
      <c r="G50" s="34">
        <f>SUM(E50:F50)</f>
        <v>171101.18</v>
      </c>
      <c r="H50" s="35"/>
      <c r="I50" s="13"/>
    </row>
    <row r="51" spans="1:9" x14ac:dyDescent="0.25">
      <c r="A51" s="12" t="s">
        <v>44</v>
      </c>
      <c r="B51" s="33">
        <f>+'[1]PP EX- WORK'!U83</f>
        <v>144387</v>
      </c>
      <c r="C51" s="33">
        <v>1100</v>
      </c>
      <c r="D51" s="33">
        <f t="shared" si="8"/>
        <v>3564</v>
      </c>
      <c r="E51" s="33">
        <f>+B51-C51+D51</f>
        <v>146851</v>
      </c>
      <c r="F51" s="33">
        <f>+E51*0.18</f>
        <v>26433.18</v>
      </c>
      <c r="G51" s="34">
        <f>SUM(E51:F51)</f>
        <v>173284.18</v>
      </c>
      <c r="H51" s="35"/>
      <c r="I51" s="13"/>
    </row>
    <row r="52" spans="1:9" x14ac:dyDescent="0.25">
      <c r="A52" s="12" t="s">
        <v>45</v>
      </c>
      <c r="B52" s="33">
        <f>+'[1]PP EX- WORK'!V83</f>
        <v>143517</v>
      </c>
      <c r="C52" s="33">
        <v>1100</v>
      </c>
      <c r="D52" s="33">
        <f t="shared" si="8"/>
        <v>3564</v>
      </c>
      <c r="E52" s="33">
        <f>+B52-C52+D52</f>
        <v>145981</v>
      </c>
      <c r="F52" s="33">
        <f>+E52*0.18</f>
        <v>26276.579999999998</v>
      </c>
      <c r="G52" s="34">
        <f>SUM(E52:F52)</f>
        <v>172257.58</v>
      </c>
      <c r="H52" s="35"/>
      <c r="I52" s="13"/>
    </row>
    <row r="53" spans="1:9" x14ac:dyDescent="0.25">
      <c r="A53" s="12" t="s">
        <v>46</v>
      </c>
      <c r="B53" s="33">
        <f>+'[1]PP EX- WORK'!W83</f>
        <v>143517</v>
      </c>
      <c r="C53" s="33">
        <v>1100</v>
      </c>
      <c r="D53" s="33">
        <f t="shared" si="8"/>
        <v>3564</v>
      </c>
      <c r="E53" s="33">
        <f>+B53-C53+D53</f>
        <v>145981</v>
      </c>
      <c r="F53" s="33">
        <f>+E53*0.18</f>
        <v>26276.579999999998</v>
      </c>
      <c r="G53" s="34">
        <f>SUM(E53:F53)</f>
        <v>172257.58</v>
      </c>
      <c r="H53" s="35"/>
      <c r="I53" s="13"/>
    </row>
    <row r="54" spans="1:9" x14ac:dyDescent="0.25">
      <c r="A54" s="12" t="s">
        <v>115</v>
      </c>
      <c r="B54" s="33">
        <f>+'[1]PP EX- WORK'!N83</f>
        <v>142047</v>
      </c>
      <c r="C54" s="33">
        <v>1100</v>
      </c>
      <c r="D54" s="33">
        <f t="shared" si="8"/>
        <v>3564</v>
      </c>
      <c r="E54" s="33">
        <f t="shared" si="7"/>
        <v>144511</v>
      </c>
      <c r="F54" s="33">
        <f t="shared" si="5"/>
        <v>26011.98</v>
      </c>
      <c r="G54" s="34">
        <f t="shared" si="2"/>
        <v>170522.98</v>
      </c>
      <c r="H54" s="35"/>
      <c r="I54" s="13"/>
    </row>
    <row r="55" spans="1:9" x14ac:dyDescent="0.25">
      <c r="A55" s="12" t="s">
        <v>116</v>
      </c>
      <c r="B55" s="33">
        <f>+'[1]PP EX- WORK'!O83</f>
        <v>141547</v>
      </c>
      <c r="C55" s="33">
        <v>1100</v>
      </c>
      <c r="D55" s="33">
        <f t="shared" si="8"/>
        <v>3564</v>
      </c>
      <c r="E55" s="33">
        <f t="shared" si="7"/>
        <v>144011</v>
      </c>
      <c r="F55" s="33">
        <f t="shared" si="5"/>
        <v>25921.98</v>
      </c>
      <c r="G55" s="34">
        <f t="shared" si="2"/>
        <v>169932.98</v>
      </c>
      <c r="H55" s="35"/>
      <c r="I55" s="13"/>
    </row>
    <row r="56" spans="1:9" x14ac:dyDescent="0.25">
      <c r="A56" s="12" t="s">
        <v>117</v>
      </c>
      <c r="B56" s="33">
        <f>+'[1]PP EX- WORK'!K83</f>
        <v>144872</v>
      </c>
      <c r="C56" s="33">
        <v>1100</v>
      </c>
      <c r="D56" s="33">
        <f t="shared" si="8"/>
        <v>3564</v>
      </c>
      <c r="E56" s="33">
        <f t="shared" si="7"/>
        <v>147336</v>
      </c>
      <c r="F56" s="33">
        <f t="shared" si="5"/>
        <v>26520.48</v>
      </c>
      <c r="G56" s="34">
        <f t="shared" si="2"/>
        <v>173856.48</v>
      </c>
      <c r="H56" s="35"/>
      <c r="I56" s="13"/>
    </row>
    <row r="57" spans="1:9" x14ac:dyDescent="0.25">
      <c r="A57" s="12" t="s">
        <v>118</v>
      </c>
      <c r="B57" s="33">
        <f>+'[1]PP EX- WORK'!M83</f>
        <v>147872</v>
      </c>
      <c r="C57" s="33">
        <v>1100</v>
      </c>
      <c r="D57" s="33">
        <f t="shared" si="8"/>
        <v>3564</v>
      </c>
      <c r="E57" s="33">
        <f t="shared" si="7"/>
        <v>150336</v>
      </c>
      <c r="F57" s="33">
        <f t="shared" si="5"/>
        <v>27060.48</v>
      </c>
      <c r="G57" s="34">
        <f t="shared" si="2"/>
        <v>177396.48000000001</v>
      </c>
      <c r="H57" s="35"/>
      <c r="I57" s="13"/>
    </row>
    <row r="58" spans="1:9" x14ac:dyDescent="0.25">
      <c r="A58" s="41" t="s">
        <v>119</v>
      </c>
      <c r="B58" s="33">
        <f>+'[1]PP EX- WORK'!L83</f>
        <v>146895</v>
      </c>
      <c r="C58" s="33">
        <v>1100</v>
      </c>
      <c r="D58" s="33">
        <f t="shared" si="8"/>
        <v>3564</v>
      </c>
      <c r="E58" s="33">
        <f t="shared" si="7"/>
        <v>149359</v>
      </c>
      <c r="F58" s="33">
        <f t="shared" si="5"/>
        <v>26884.62</v>
      </c>
      <c r="G58" s="34">
        <f t="shared" si="2"/>
        <v>176243.62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140118</v>
      </c>
      <c r="C60" s="33">
        <v>1100</v>
      </c>
      <c r="D60" s="33">
        <f>+D58</f>
        <v>3564</v>
      </c>
      <c r="E60" s="33">
        <f t="shared" ref="E60:E68" si="9">+B60-C60+D60</f>
        <v>142582</v>
      </c>
      <c r="F60" s="33">
        <f t="shared" si="5"/>
        <v>25664.76</v>
      </c>
      <c r="G60" s="34">
        <f t="shared" si="2"/>
        <v>168246.76</v>
      </c>
      <c r="H60" s="35"/>
      <c r="I60" s="13"/>
    </row>
    <row r="61" spans="1:9" x14ac:dyDescent="0.25">
      <c r="A61" s="12" t="s">
        <v>121</v>
      </c>
      <c r="B61" s="33">
        <f>+'[1]LL Ex-Works &amp; STP'!B83</f>
        <v>139118</v>
      </c>
      <c r="C61" s="33">
        <v>1100</v>
      </c>
      <c r="D61" s="33">
        <f>+D60</f>
        <v>3564</v>
      </c>
      <c r="E61" s="33">
        <f t="shared" si="9"/>
        <v>141582</v>
      </c>
      <c r="F61" s="33">
        <f t="shared" si="5"/>
        <v>25484.76</v>
      </c>
      <c r="G61" s="34">
        <f t="shared" si="2"/>
        <v>167066.76</v>
      </c>
      <c r="H61" s="35"/>
      <c r="I61" s="13"/>
    </row>
    <row r="62" spans="1:9" x14ac:dyDescent="0.25">
      <c r="A62" s="12" t="s">
        <v>122</v>
      </c>
      <c r="B62" s="33">
        <f>+'[1]LL Ex-Works &amp; STP'!B83</f>
        <v>139118</v>
      </c>
      <c r="C62" s="33">
        <v>1100</v>
      </c>
      <c r="D62" s="33">
        <f t="shared" ref="D62:D68" si="10">+D61</f>
        <v>3564</v>
      </c>
      <c r="E62" s="33">
        <f t="shared" si="9"/>
        <v>141582</v>
      </c>
      <c r="F62" s="33">
        <f t="shared" si="5"/>
        <v>25484.76</v>
      </c>
      <c r="G62" s="34">
        <f t="shared" si="2"/>
        <v>167066.76</v>
      </c>
      <c r="H62" s="35"/>
      <c r="I62" s="13"/>
    </row>
    <row r="63" spans="1:9" x14ac:dyDescent="0.25">
      <c r="A63" s="12" t="s">
        <v>123</v>
      </c>
      <c r="B63" s="33">
        <f>+'[1]LL Ex-Works &amp; STP'!D83</f>
        <v>149208</v>
      </c>
      <c r="C63" s="33">
        <v>1100</v>
      </c>
      <c r="D63" s="33">
        <f t="shared" si="10"/>
        <v>3564</v>
      </c>
      <c r="E63" s="33">
        <f t="shared" si="9"/>
        <v>151672</v>
      </c>
      <c r="F63" s="33">
        <f t="shared" si="5"/>
        <v>27300.959999999999</v>
      </c>
      <c r="G63" s="34">
        <f t="shared" si="2"/>
        <v>178972.96</v>
      </c>
      <c r="H63" s="35"/>
      <c r="I63" s="13"/>
    </row>
    <row r="64" spans="1:9" x14ac:dyDescent="0.25">
      <c r="A64" s="12" t="s">
        <v>124</v>
      </c>
      <c r="B64" s="33">
        <f>+'[1]LL Ex-Works &amp; STP'!E83</f>
        <v>151208</v>
      </c>
      <c r="C64" s="33">
        <v>1100</v>
      </c>
      <c r="D64" s="33">
        <f t="shared" si="10"/>
        <v>3564</v>
      </c>
      <c r="E64" s="33">
        <f t="shared" si="9"/>
        <v>153672</v>
      </c>
      <c r="F64" s="33">
        <f t="shared" si="5"/>
        <v>27660.959999999999</v>
      </c>
      <c r="G64" s="34">
        <f t="shared" si="2"/>
        <v>181332.96</v>
      </c>
      <c r="H64" s="35"/>
      <c r="I64" s="13"/>
    </row>
    <row r="65" spans="1:9" x14ac:dyDescent="0.25">
      <c r="A65" s="12" t="s">
        <v>125</v>
      </c>
      <c r="B65" s="33">
        <f>+'[1]LL Ex-Works &amp; STP'!F83</f>
        <v>152545</v>
      </c>
      <c r="C65" s="33">
        <v>1100</v>
      </c>
      <c r="D65" s="33">
        <f t="shared" si="10"/>
        <v>3564</v>
      </c>
      <c r="E65" s="33">
        <f t="shared" si="9"/>
        <v>155009</v>
      </c>
      <c r="F65" s="33">
        <f t="shared" si="5"/>
        <v>27901.62</v>
      </c>
      <c r="G65" s="34">
        <f t="shared" si="2"/>
        <v>182910.62</v>
      </c>
      <c r="H65" s="35"/>
      <c r="I65" s="13"/>
    </row>
    <row r="66" spans="1:9" x14ac:dyDescent="0.25">
      <c r="A66" s="12" t="s">
        <v>126</v>
      </c>
      <c r="B66" s="33">
        <f>+'[1]LL Ex-Works &amp; STP'!B83-3000</f>
        <v>136118</v>
      </c>
      <c r="C66" s="33">
        <v>1100</v>
      </c>
      <c r="D66" s="33">
        <f t="shared" si="10"/>
        <v>3564</v>
      </c>
      <c r="E66" s="33">
        <f t="shared" si="9"/>
        <v>138582</v>
      </c>
      <c r="F66" s="33">
        <f t="shared" si="5"/>
        <v>24944.76</v>
      </c>
      <c r="G66" s="34">
        <f t="shared" si="2"/>
        <v>163526.76</v>
      </c>
      <c r="H66" s="35"/>
      <c r="I66" s="13"/>
    </row>
    <row r="67" spans="1:9" x14ac:dyDescent="0.25">
      <c r="A67" s="12" t="s">
        <v>127</v>
      </c>
      <c r="B67" s="33">
        <f>+'[1]LL Ex-Works &amp; STP'!H83</f>
        <v>137118</v>
      </c>
      <c r="C67" s="33">
        <v>1100</v>
      </c>
      <c r="D67" s="33">
        <f t="shared" si="10"/>
        <v>3564</v>
      </c>
      <c r="E67" s="33">
        <f t="shared" si="9"/>
        <v>139582</v>
      </c>
      <c r="F67" s="33">
        <f t="shared" si="5"/>
        <v>25124.76</v>
      </c>
      <c r="G67" s="34">
        <f t="shared" si="2"/>
        <v>164706.76</v>
      </c>
      <c r="H67" s="35"/>
      <c r="I67" s="13"/>
    </row>
    <row r="68" spans="1:9" x14ac:dyDescent="0.25">
      <c r="A68" s="12" t="s">
        <v>128</v>
      </c>
      <c r="B68" s="33">
        <f>+'[1]LL Ex-Works &amp; STP'!I83</f>
        <v>137118</v>
      </c>
      <c r="C68" s="33">
        <v>1100</v>
      </c>
      <c r="D68" s="33">
        <f t="shared" si="10"/>
        <v>3564</v>
      </c>
      <c r="E68" s="33">
        <f t="shared" si="9"/>
        <v>139582</v>
      </c>
      <c r="F68" s="33">
        <f t="shared" si="5"/>
        <v>25124.76</v>
      </c>
      <c r="G68" s="34">
        <f t="shared" si="2"/>
        <v>164706.76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K15" sqref="K15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9" t="s">
        <v>2</v>
      </c>
      <c r="B3" s="79"/>
      <c r="C3" s="79"/>
      <c r="D3" s="79"/>
      <c r="E3" s="79"/>
      <c r="F3" s="79"/>
      <c r="G3" s="49"/>
      <c r="H3" s="49"/>
      <c r="I3" s="50"/>
      <c r="J3" s="13"/>
    </row>
    <row r="4" spans="1:10" x14ac:dyDescent="0.25">
      <c r="A4" s="79" t="s">
        <v>169</v>
      </c>
      <c r="B4" s="79"/>
      <c r="C4" s="79"/>
      <c r="D4" s="79"/>
      <c r="E4" s="79"/>
      <c r="F4" s="79"/>
      <c r="G4" s="49"/>
      <c r="H4" s="49"/>
      <c r="I4" s="51"/>
      <c r="J4" s="13"/>
    </row>
    <row r="5" spans="1:10" x14ac:dyDescent="0.25">
      <c r="A5" s="79" t="s">
        <v>170</v>
      </c>
      <c r="B5" s="79"/>
      <c r="C5" s="79"/>
      <c r="D5" s="79"/>
      <c r="E5" s="79"/>
      <c r="F5" s="79"/>
      <c r="G5" s="79"/>
      <c r="H5" s="79"/>
      <c r="I5" s="52"/>
      <c r="J5" s="13"/>
    </row>
    <row r="6" spans="1:10" x14ac:dyDescent="0.25">
      <c r="A6" s="79" t="s">
        <v>76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145060</v>
      </c>
      <c r="C10" s="33">
        <v>1100</v>
      </c>
      <c r="D10" s="33">
        <f t="shared" ref="D10:D33" si="0">+B10-C10</f>
        <v>143960</v>
      </c>
      <c r="E10" s="80" t="s">
        <v>173</v>
      </c>
      <c r="F10" s="78"/>
      <c r="G10" s="78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147060</v>
      </c>
      <c r="C11" s="33">
        <v>1100</v>
      </c>
      <c r="D11" s="33">
        <f t="shared" si="0"/>
        <v>145960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155751</v>
      </c>
      <c r="C12" s="33">
        <v>1100</v>
      </c>
      <c r="D12" s="33">
        <f>+B12-C12</f>
        <v>154651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155751</v>
      </c>
      <c r="C13" s="33">
        <v>1100</v>
      </c>
      <c r="D13" s="33">
        <f t="shared" si="0"/>
        <v>154651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158251</v>
      </c>
      <c r="C14" s="33">
        <v>1100</v>
      </c>
      <c r="D14" s="33">
        <f>+B14-C14</f>
        <v>157151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158251</v>
      </c>
      <c r="C15" s="33">
        <v>1100</v>
      </c>
      <c r="D15" s="33">
        <f>+B15-C15</f>
        <v>157151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146010</v>
      </c>
      <c r="C16" s="33">
        <v>1100</v>
      </c>
      <c r="D16" s="33">
        <f t="shared" si="0"/>
        <v>144910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156710</v>
      </c>
      <c r="C17" s="33">
        <v>1100</v>
      </c>
      <c r="D17" s="33">
        <f t="shared" si="0"/>
        <v>155610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155460</v>
      </c>
      <c r="C18" s="33">
        <v>1100</v>
      </c>
      <c r="D18" s="33">
        <f t="shared" si="0"/>
        <v>154360</v>
      </c>
      <c r="E18" s="57" t="s">
        <v>178</v>
      </c>
      <c r="F18" s="58">
        <f>+[1]FREIGHT!I193</f>
        <v>3745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154960</v>
      </c>
      <c r="C19" s="33">
        <v>1100</v>
      </c>
      <c r="D19" s="33">
        <f t="shared" si="0"/>
        <v>153860</v>
      </c>
      <c r="E19" s="57" t="s">
        <v>179</v>
      </c>
      <c r="F19" s="58">
        <f>+[1]FREIGHT!I198</f>
        <v>3581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156851</v>
      </c>
      <c r="C20" s="33">
        <v>1100</v>
      </c>
      <c r="D20" s="33">
        <f t="shared" si="0"/>
        <v>155751</v>
      </c>
      <c r="E20" s="57" t="s">
        <v>180</v>
      </c>
      <c r="F20" s="59">
        <f>+[1]FREIGHT!I199</f>
        <v>4059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157063</v>
      </c>
      <c r="C21" s="33">
        <v>1100</v>
      </c>
      <c r="D21" s="33">
        <f t="shared" si="0"/>
        <v>155963</v>
      </c>
      <c r="E21" s="57" t="s">
        <v>181</v>
      </c>
      <c r="F21" s="59">
        <f>+[1]FREIGHT!I203</f>
        <v>3928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148790</v>
      </c>
      <c r="C22" s="33">
        <v>1100</v>
      </c>
      <c r="D22" s="33">
        <f t="shared" si="0"/>
        <v>147690</v>
      </c>
      <c r="E22" s="57" t="s">
        <v>182</v>
      </c>
      <c r="F22" s="59">
        <f>+[1]FREIGHT!I204</f>
        <v>3886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151790</v>
      </c>
      <c r="C23" s="33">
        <v>1100</v>
      </c>
      <c r="D23" s="33">
        <f t="shared" si="0"/>
        <v>150690</v>
      </c>
      <c r="E23" s="57" t="s">
        <v>183</v>
      </c>
      <c r="F23" s="59">
        <f>+[1]FREIGHT!I205</f>
        <v>3991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151790</v>
      </c>
      <c r="C24" s="33">
        <v>1100</v>
      </c>
      <c r="D24" s="33">
        <f t="shared" si="0"/>
        <v>150690</v>
      </c>
      <c r="E24" s="57" t="s">
        <v>184</v>
      </c>
      <c r="F24" s="59">
        <f>+[1]FREIGHT!I206</f>
        <v>3902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146908</v>
      </c>
      <c r="C25" s="33">
        <v>1100</v>
      </c>
      <c r="D25" s="33">
        <f t="shared" si="0"/>
        <v>145808</v>
      </c>
      <c r="E25" s="57" t="s">
        <v>185</v>
      </c>
      <c r="F25" s="58">
        <f>+[1]FREIGHT!I209</f>
        <v>3721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146173</v>
      </c>
      <c r="C26" s="33">
        <v>1100</v>
      </c>
      <c r="D26" s="33">
        <f t="shared" si="0"/>
        <v>145073</v>
      </c>
      <c r="E26" s="57" t="s">
        <v>186</v>
      </c>
      <c r="F26" s="58">
        <f>+[1]FREIGHT!I210</f>
        <v>4084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146923</v>
      </c>
      <c r="C27" s="33">
        <v>1100</v>
      </c>
      <c r="D27" s="33">
        <f t="shared" si="0"/>
        <v>145823</v>
      </c>
      <c r="E27" s="57" t="s">
        <v>187</v>
      </c>
      <c r="F27" s="58">
        <f>+[1]FREIGHT!I217</f>
        <v>3713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144908</v>
      </c>
      <c r="C28" s="33">
        <v>1100</v>
      </c>
      <c r="D28" s="33">
        <f t="shared" si="0"/>
        <v>143808</v>
      </c>
      <c r="E28" s="57" t="s">
        <v>188</v>
      </c>
      <c r="F28" s="58">
        <f>+[1]FREIGHT!I218</f>
        <v>3531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149790</v>
      </c>
      <c r="C29" s="33">
        <v>1100</v>
      </c>
      <c r="D29" s="33">
        <f t="shared" si="0"/>
        <v>148690</v>
      </c>
      <c r="E29" s="57" t="s">
        <v>189</v>
      </c>
      <c r="F29" s="58">
        <f>+[1]FREIGHT!I219</f>
        <v>3828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147790</v>
      </c>
      <c r="C30" s="33">
        <v>1100</v>
      </c>
      <c r="D30" s="33">
        <f t="shared" si="0"/>
        <v>146690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140510</v>
      </c>
      <c r="C31" s="33">
        <v>1100</v>
      </c>
      <c r="D31" s="33">
        <f t="shared" si="0"/>
        <v>139410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154063</v>
      </c>
      <c r="C32" s="33">
        <v>1100</v>
      </c>
      <c r="D32" s="33">
        <f t="shared" si="0"/>
        <v>152963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151960</v>
      </c>
      <c r="C33" s="33">
        <v>1100</v>
      </c>
      <c r="D33" s="33">
        <f t="shared" si="0"/>
        <v>150860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140338</v>
      </c>
      <c r="C35" s="33">
        <v>1100</v>
      </c>
      <c r="D35" s="33">
        <f t="shared" ref="D35:D43" si="1">+B35-C35</f>
        <v>139238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137148</v>
      </c>
      <c r="C36" s="33">
        <v>1100</v>
      </c>
      <c r="D36" s="33">
        <f t="shared" si="1"/>
        <v>136048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136128</v>
      </c>
      <c r="C37" s="33">
        <v>1100</v>
      </c>
      <c r="D37" s="33">
        <f t="shared" si="1"/>
        <v>135028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137648</v>
      </c>
      <c r="C38" s="33">
        <v>1100</v>
      </c>
      <c r="D38" s="33">
        <f t="shared" si="1"/>
        <v>136548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WORK'!X70</f>
        <v>132128</v>
      </c>
      <c r="C39" s="33">
        <v>1100</v>
      </c>
      <c r="D39" s="33">
        <f t="shared" si="1"/>
        <v>131028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135628</v>
      </c>
      <c r="C40" s="33">
        <v>1100</v>
      </c>
      <c r="D40" s="33">
        <f t="shared" si="1"/>
        <v>134528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136148</v>
      </c>
      <c r="C41" s="33">
        <v>1100</v>
      </c>
      <c r="D41" s="33">
        <f t="shared" si="1"/>
        <v>135048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139938</v>
      </c>
      <c r="C42" s="33">
        <v>1100</v>
      </c>
      <c r="D42" s="33">
        <f t="shared" si="1"/>
        <v>138838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134128</v>
      </c>
      <c r="C43" s="33">
        <v>1100</v>
      </c>
      <c r="D43" s="33">
        <f t="shared" si="1"/>
        <v>133028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145246</v>
      </c>
      <c r="C45" s="33">
        <v>1100</v>
      </c>
      <c r="D45" s="33">
        <f t="shared" ref="D45:D58" si="2">+B45-C45</f>
        <v>144146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145146</v>
      </c>
      <c r="C46" s="33">
        <v>1100</v>
      </c>
      <c r="D46" s="33">
        <f>+B46-C46</f>
        <v>144046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135896</v>
      </c>
      <c r="C47" s="33">
        <v>1100</v>
      </c>
      <c r="D47" s="33">
        <f t="shared" si="2"/>
        <v>134796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143696</v>
      </c>
      <c r="C48" s="33">
        <v>1100</v>
      </c>
      <c r="D48" s="33">
        <f t="shared" si="2"/>
        <v>142596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141896</v>
      </c>
      <c r="C49" s="33">
        <v>1100</v>
      </c>
      <c r="D49" s="33">
        <f t="shared" si="2"/>
        <v>140796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WORK'!T70</f>
        <v>142428</v>
      </c>
      <c r="C50" s="33">
        <v>1100</v>
      </c>
      <c r="D50" s="33">
        <f t="shared" si="2"/>
        <v>141328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144278</v>
      </c>
      <c r="C51" s="33">
        <v>1100</v>
      </c>
      <c r="D51" s="33">
        <f t="shared" si="2"/>
        <v>143178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143396</v>
      </c>
      <c r="C52" s="33">
        <v>1100</v>
      </c>
      <c r="D52" s="33">
        <f t="shared" si="2"/>
        <v>142296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143396</v>
      </c>
      <c r="C53" s="33">
        <v>1100</v>
      </c>
      <c r="D53" s="33">
        <f t="shared" si="2"/>
        <v>142296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141896</v>
      </c>
      <c r="C54" s="33">
        <v>1100</v>
      </c>
      <c r="D54" s="33">
        <f t="shared" si="2"/>
        <v>140796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WORK'!O70</f>
        <v>141396</v>
      </c>
      <c r="C55" s="33">
        <v>1100</v>
      </c>
      <c r="D55" s="33">
        <f t="shared" si="2"/>
        <v>140296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144905</v>
      </c>
      <c r="C56" s="33">
        <v>1100</v>
      </c>
      <c r="D56" s="33">
        <f t="shared" si="2"/>
        <v>143805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147905</v>
      </c>
      <c r="C57" s="33">
        <v>1100</v>
      </c>
      <c r="D57" s="33">
        <f t="shared" si="2"/>
        <v>146805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WORK'!L70</f>
        <v>146746</v>
      </c>
      <c r="C58" s="33">
        <v>1100</v>
      </c>
      <c r="D58" s="33">
        <f t="shared" si="2"/>
        <v>145646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139567</v>
      </c>
      <c r="C60" s="33">
        <v>1100</v>
      </c>
      <c r="D60" s="33">
        <f t="shared" ref="D60:D68" si="3">+B60-C60</f>
        <v>138467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138567</v>
      </c>
      <c r="C61" s="33">
        <v>1100</v>
      </c>
      <c r="D61" s="33">
        <f t="shared" si="3"/>
        <v>137467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138567</v>
      </c>
      <c r="C62" s="33">
        <v>1100</v>
      </c>
      <c r="D62" s="33">
        <f t="shared" si="3"/>
        <v>137467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148657</v>
      </c>
      <c r="C63" s="33">
        <v>1100</v>
      </c>
      <c r="D63" s="33">
        <f t="shared" si="3"/>
        <v>147557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150657</v>
      </c>
      <c r="C64" s="33">
        <v>1100</v>
      </c>
      <c r="D64" s="33">
        <f t="shared" si="3"/>
        <v>149557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152357</v>
      </c>
      <c r="C65" s="33">
        <v>1100</v>
      </c>
      <c r="D65" s="33">
        <f t="shared" si="3"/>
        <v>151257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STP'!B70-3000</f>
        <v>135567</v>
      </c>
      <c r="C66" s="33">
        <v>1100</v>
      </c>
      <c r="D66" s="33">
        <f t="shared" si="3"/>
        <v>134467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136567</v>
      </c>
      <c r="C67" s="33">
        <v>1100</v>
      </c>
      <c r="D67" s="33">
        <f t="shared" si="3"/>
        <v>135467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136567</v>
      </c>
      <c r="C68" s="33">
        <v>1100</v>
      </c>
      <c r="D68" s="33">
        <f t="shared" si="3"/>
        <v>135467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  <mergeCell ref="B69:J69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J18" sqref="J18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49"/>
      <c r="K3" s="49"/>
      <c r="L3" s="50"/>
    </row>
    <row r="4" spans="1:12" x14ac:dyDescent="0.25">
      <c r="A4" s="79" t="s">
        <v>169</v>
      </c>
      <c r="B4" s="79"/>
      <c r="C4" s="79"/>
      <c r="D4" s="79"/>
      <c r="E4" s="79"/>
      <c r="F4" s="79"/>
      <c r="G4" s="79"/>
      <c r="H4" s="79"/>
      <c r="I4" s="79"/>
      <c r="J4" s="49"/>
      <c r="K4" s="49"/>
      <c r="L4" s="51"/>
    </row>
    <row r="5" spans="1:12" x14ac:dyDescent="0.25">
      <c r="A5" s="79" t="s">
        <v>194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52"/>
    </row>
    <row r="6" spans="1:12" x14ac:dyDescent="0.25">
      <c r="A6" s="79" t="s">
        <v>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13"/>
    </row>
    <row r="7" spans="1:12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x14ac:dyDescent="0.25">
      <c r="A8" s="1" t="s">
        <v>77</v>
      </c>
      <c r="B8" s="1" t="s">
        <v>78</v>
      </c>
      <c r="C8" s="1" t="s">
        <v>79</v>
      </c>
      <c r="D8" s="30" t="s">
        <v>80</v>
      </c>
      <c r="E8" s="30" t="s">
        <v>81</v>
      </c>
      <c r="F8" s="30" t="s">
        <v>82</v>
      </c>
      <c r="G8" s="30" t="s">
        <v>171</v>
      </c>
      <c r="H8" s="31"/>
      <c r="I8" s="13"/>
      <c r="J8" s="53"/>
      <c r="K8" s="13"/>
      <c r="L8" s="13"/>
    </row>
    <row r="9" spans="1:12" x14ac:dyDescent="0.25">
      <c r="A9" s="27" t="s">
        <v>12</v>
      </c>
      <c r="B9" s="28"/>
      <c r="C9" s="1" t="s">
        <v>84</v>
      </c>
      <c r="D9" s="30" t="s">
        <v>85</v>
      </c>
      <c r="E9" s="30" t="s">
        <v>78</v>
      </c>
      <c r="F9" s="64">
        <v>0.18</v>
      </c>
      <c r="G9" s="30" t="s">
        <v>172</v>
      </c>
      <c r="H9" s="31"/>
      <c r="I9" s="2"/>
      <c r="J9" s="14"/>
      <c r="K9" s="13"/>
      <c r="L9" s="13"/>
    </row>
    <row r="10" spans="1:12" x14ac:dyDescent="0.25">
      <c r="A10" s="12" t="s">
        <v>87</v>
      </c>
      <c r="B10" s="32">
        <f>+'[1]HD Ex-Works'!R73</f>
        <v>145060</v>
      </c>
      <c r="C10" s="33">
        <v>1100</v>
      </c>
      <c r="D10" s="33">
        <f>+[1]FREIGHT!I193</f>
        <v>3745</v>
      </c>
      <c r="E10" s="33">
        <f>+B10-C10+D10</f>
        <v>147705</v>
      </c>
      <c r="F10" s="33">
        <f>+E10*18%</f>
        <v>26586.899999999998</v>
      </c>
      <c r="G10" s="33">
        <f>+E10+F10</f>
        <v>174291.9</v>
      </c>
      <c r="H10" s="80" t="s">
        <v>173</v>
      </c>
      <c r="I10" s="78"/>
      <c r="J10" s="78"/>
      <c r="K10" s="13"/>
      <c r="L10" s="13"/>
    </row>
    <row r="11" spans="1:12" x14ac:dyDescent="0.25">
      <c r="A11" s="12" t="s">
        <v>15</v>
      </c>
      <c r="B11" s="32">
        <f>+'[1]HD Ex-Works'!S73</f>
        <v>147060</v>
      </c>
      <c r="C11" s="33">
        <v>1100</v>
      </c>
      <c r="D11" s="33">
        <f>+D10</f>
        <v>3745</v>
      </c>
      <c r="E11" s="33">
        <f t="shared" ref="E11:E33" si="0">+B11-C11+D11</f>
        <v>149705</v>
      </c>
      <c r="F11" s="33">
        <f t="shared" ref="F11:F33" si="1">+E11*18%</f>
        <v>26946.899999999998</v>
      </c>
      <c r="G11" s="33">
        <f t="shared" ref="G11:G33" si="2">+E11+F11</f>
        <v>176651.9</v>
      </c>
      <c r="H11" s="35"/>
      <c r="I11" s="40"/>
      <c r="J11" s="14"/>
      <c r="K11" s="13"/>
      <c r="L11" s="13"/>
    </row>
    <row r="12" spans="1:12" x14ac:dyDescent="0.25">
      <c r="A12" s="12" t="s">
        <v>88</v>
      </c>
      <c r="B12" s="32">
        <f>+'[1]HD Ex-Works'!T73</f>
        <v>155751</v>
      </c>
      <c r="C12" s="33">
        <v>1100</v>
      </c>
      <c r="D12" s="33">
        <f t="shared" ref="D12:D33" si="3">+D11</f>
        <v>3745</v>
      </c>
      <c r="E12" s="33">
        <f t="shared" si="0"/>
        <v>158396</v>
      </c>
      <c r="F12" s="33">
        <f t="shared" si="1"/>
        <v>28511.279999999999</v>
      </c>
      <c r="G12" s="33">
        <f t="shared" si="2"/>
        <v>186907.28</v>
      </c>
      <c r="H12" s="35"/>
      <c r="I12" s="40"/>
      <c r="J12" s="14"/>
      <c r="K12" s="13"/>
      <c r="L12" s="13"/>
    </row>
    <row r="13" spans="1:12" x14ac:dyDescent="0.25">
      <c r="A13" s="12" t="s">
        <v>89</v>
      </c>
      <c r="B13" s="32">
        <f>+'[1]HD Ex-Works'!U73</f>
        <v>155751</v>
      </c>
      <c r="C13" s="33">
        <v>1100</v>
      </c>
      <c r="D13" s="33">
        <f t="shared" si="3"/>
        <v>3745</v>
      </c>
      <c r="E13" s="33">
        <f t="shared" si="0"/>
        <v>158396</v>
      </c>
      <c r="F13" s="33">
        <f t="shared" si="1"/>
        <v>28511.279999999999</v>
      </c>
      <c r="G13" s="33">
        <f t="shared" si="2"/>
        <v>186907.28</v>
      </c>
      <c r="H13" s="40"/>
      <c r="I13" s="40"/>
      <c r="J13" s="14"/>
      <c r="K13" s="13"/>
      <c r="L13" s="13"/>
    </row>
    <row r="14" spans="1:12" x14ac:dyDescent="0.25">
      <c r="A14" s="12" t="s">
        <v>19</v>
      </c>
      <c r="B14" s="32">
        <f>+'[1]HD Ex-Works'!M73</f>
        <v>158251</v>
      </c>
      <c r="C14" s="33">
        <v>1100</v>
      </c>
      <c r="D14" s="33">
        <f t="shared" si="3"/>
        <v>3745</v>
      </c>
      <c r="E14" s="33">
        <f t="shared" si="0"/>
        <v>160896</v>
      </c>
      <c r="F14" s="33">
        <f t="shared" si="1"/>
        <v>28961.279999999999</v>
      </c>
      <c r="G14" s="33">
        <f t="shared" si="2"/>
        <v>189857.28</v>
      </c>
      <c r="H14" s="40"/>
      <c r="I14" s="40"/>
      <c r="J14" s="14"/>
      <c r="K14" s="13"/>
      <c r="L14" s="13"/>
    </row>
    <row r="15" spans="1:12" x14ac:dyDescent="0.25">
      <c r="A15" s="12" t="s">
        <v>20</v>
      </c>
      <c r="B15" s="32">
        <f>+'[1]HD Ex-Works'!N73</f>
        <v>158251</v>
      </c>
      <c r="C15" s="33">
        <v>1100</v>
      </c>
      <c r="D15" s="33">
        <f t="shared" si="3"/>
        <v>3745</v>
      </c>
      <c r="E15" s="33">
        <f t="shared" si="0"/>
        <v>160896</v>
      </c>
      <c r="F15" s="33">
        <f t="shared" si="1"/>
        <v>28961.279999999999</v>
      </c>
      <c r="G15" s="33">
        <f t="shared" si="2"/>
        <v>189857.28</v>
      </c>
      <c r="H15" s="40"/>
      <c r="I15" s="40"/>
      <c r="J15" s="14"/>
      <c r="K15" s="13"/>
      <c r="L15" s="13"/>
    </row>
    <row r="16" spans="1:12" x14ac:dyDescent="0.25">
      <c r="A16" s="12" t="s">
        <v>90</v>
      </c>
      <c r="B16" s="32">
        <f>+'[1]HD Ex-Works'!Q73</f>
        <v>146010</v>
      </c>
      <c r="C16" s="33">
        <v>1100</v>
      </c>
      <c r="D16" s="33">
        <f t="shared" si="3"/>
        <v>3745</v>
      </c>
      <c r="E16" s="33">
        <f t="shared" si="0"/>
        <v>148655</v>
      </c>
      <c r="F16" s="33">
        <f t="shared" si="1"/>
        <v>26757.899999999998</v>
      </c>
      <c r="G16" s="33">
        <f t="shared" si="2"/>
        <v>175412.9</v>
      </c>
      <c r="H16" s="2"/>
      <c r="I16" s="2"/>
      <c r="J16" s="2"/>
      <c r="K16" s="13"/>
      <c r="L16" s="13"/>
    </row>
    <row r="17" spans="1:12" x14ac:dyDescent="0.25">
      <c r="A17" s="12" t="s">
        <v>91</v>
      </c>
      <c r="B17" s="32">
        <f>+'[1]HD Ex-Works'!C73</f>
        <v>156710</v>
      </c>
      <c r="C17" s="33">
        <v>1100</v>
      </c>
      <c r="D17" s="33">
        <f t="shared" si="3"/>
        <v>3745</v>
      </c>
      <c r="E17" s="33">
        <f t="shared" si="0"/>
        <v>159355</v>
      </c>
      <c r="F17" s="33">
        <f t="shared" si="1"/>
        <v>28683.899999999998</v>
      </c>
      <c r="G17" s="33">
        <f t="shared" si="2"/>
        <v>188038.9</v>
      </c>
      <c r="H17" s="65"/>
      <c r="I17" s="2"/>
      <c r="J17" s="2"/>
      <c r="K17" s="13"/>
      <c r="L17" s="13"/>
    </row>
    <row r="18" spans="1:12" x14ac:dyDescent="0.25">
      <c r="A18" s="12" t="s">
        <v>92</v>
      </c>
      <c r="B18" s="32">
        <f>+'[1]HD Ex-Works'!D73</f>
        <v>155460</v>
      </c>
      <c r="C18" s="33">
        <v>1100</v>
      </c>
      <c r="D18" s="33">
        <f t="shared" si="3"/>
        <v>3745</v>
      </c>
      <c r="E18" s="33">
        <f t="shared" si="0"/>
        <v>158105</v>
      </c>
      <c r="F18" s="33">
        <f t="shared" si="1"/>
        <v>28458.899999999998</v>
      </c>
      <c r="G18" s="33">
        <f t="shared" si="2"/>
        <v>186563.9</v>
      </c>
      <c r="H18" s="65"/>
      <c r="I18" s="66"/>
      <c r="J18" s="65"/>
      <c r="K18" s="13"/>
      <c r="L18" s="13"/>
    </row>
    <row r="19" spans="1:12" x14ac:dyDescent="0.25">
      <c r="A19" s="12" t="s">
        <v>93</v>
      </c>
      <c r="B19" s="33">
        <f>+'[1]HD Ex-Works'!B73</f>
        <v>154960</v>
      </c>
      <c r="C19" s="33">
        <v>1100</v>
      </c>
      <c r="D19" s="33">
        <f t="shared" si="3"/>
        <v>3745</v>
      </c>
      <c r="E19" s="33">
        <f t="shared" si="0"/>
        <v>157605</v>
      </c>
      <c r="F19" s="33">
        <f t="shared" si="1"/>
        <v>28368.899999999998</v>
      </c>
      <c r="G19" s="33">
        <f t="shared" si="2"/>
        <v>185973.9</v>
      </c>
      <c r="H19" s="65"/>
      <c r="I19" s="66"/>
      <c r="J19" s="65"/>
      <c r="K19" s="13"/>
      <c r="L19" s="13"/>
    </row>
    <row r="20" spans="1:12" x14ac:dyDescent="0.25">
      <c r="A20" s="12" t="s">
        <v>94</v>
      </c>
      <c r="B20" s="33">
        <f>+'[1]HD Ex-Works'!E73</f>
        <v>156851</v>
      </c>
      <c r="C20" s="33">
        <v>1100</v>
      </c>
      <c r="D20" s="33">
        <f t="shared" si="3"/>
        <v>3745</v>
      </c>
      <c r="E20" s="33">
        <f t="shared" si="0"/>
        <v>159496</v>
      </c>
      <c r="F20" s="33">
        <f t="shared" si="1"/>
        <v>28709.279999999999</v>
      </c>
      <c r="G20" s="33">
        <f t="shared" si="2"/>
        <v>188205.28</v>
      </c>
      <c r="H20" s="65"/>
      <c r="I20" s="67"/>
      <c r="J20" s="2"/>
      <c r="K20" s="13"/>
      <c r="L20" s="13"/>
    </row>
    <row r="21" spans="1:12" x14ac:dyDescent="0.25">
      <c r="A21" s="12" t="s">
        <v>25</v>
      </c>
      <c r="B21" s="33">
        <f>+'[1]HD Ex-Works'!F73</f>
        <v>157063</v>
      </c>
      <c r="C21" s="33">
        <v>1100</v>
      </c>
      <c r="D21" s="33">
        <f t="shared" si="3"/>
        <v>3745</v>
      </c>
      <c r="E21" s="33">
        <f t="shared" si="0"/>
        <v>159708</v>
      </c>
      <c r="F21" s="33">
        <f t="shared" si="1"/>
        <v>28747.439999999999</v>
      </c>
      <c r="G21" s="33">
        <f t="shared" si="2"/>
        <v>188455.44</v>
      </c>
      <c r="H21" s="65"/>
      <c r="I21" s="67"/>
      <c r="J21" s="2"/>
      <c r="K21" s="13"/>
      <c r="L21" s="13"/>
    </row>
    <row r="22" spans="1:12" x14ac:dyDescent="0.25">
      <c r="A22" s="12" t="s">
        <v>95</v>
      </c>
      <c r="B22" s="33">
        <f>+'[1]HD Ex-Works'!W73-3000</f>
        <v>148790</v>
      </c>
      <c r="C22" s="33">
        <v>1100</v>
      </c>
      <c r="D22" s="33">
        <f t="shared" si="3"/>
        <v>3745</v>
      </c>
      <c r="E22" s="33">
        <f t="shared" si="0"/>
        <v>151435</v>
      </c>
      <c r="F22" s="33">
        <f t="shared" si="1"/>
        <v>27258.3</v>
      </c>
      <c r="G22" s="33">
        <f t="shared" si="2"/>
        <v>178693.3</v>
      </c>
      <c r="H22" s="65"/>
      <c r="I22" s="67"/>
      <c r="J22" s="2"/>
      <c r="K22" s="13"/>
      <c r="L22" s="13"/>
    </row>
    <row r="23" spans="1:12" x14ac:dyDescent="0.25">
      <c r="A23" s="12" t="s">
        <v>96</v>
      </c>
      <c r="B23" s="33">
        <f>+'[1]HD Ex-Works'!W73</f>
        <v>151790</v>
      </c>
      <c r="C23" s="33">
        <v>1100</v>
      </c>
      <c r="D23" s="33">
        <f t="shared" si="3"/>
        <v>3745</v>
      </c>
      <c r="E23" s="33">
        <f t="shared" si="0"/>
        <v>154435</v>
      </c>
      <c r="F23" s="33">
        <f t="shared" si="1"/>
        <v>27798.3</v>
      </c>
      <c r="G23" s="33">
        <f t="shared" si="2"/>
        <v>182233.3</v>
      </c>
      <c r="H23" s="65"/>
      <c r="I23" s="67"/>
      <c r="J23" s="68"/>
      <c r="K23" s="13"/>
      <c r="L23" s="13"/>
    </row>
    <row r="24" spans="1:12" x14ac:dyDescent="0.25">
      <c r="A24" s="12" t="s">
        <v>97</v>
      </c>
      <c r="B24" s="33">
        <f>+'[1]HD Ex-Works'!X73</f>
        <v>151790</v>
      </c>
      <c r="C24" s="33">
        <v>1100</v>
      </c>
      <c r="D24" s="33">
        <f t="shared" si="3"/>
        <v>3745</v>
      </c>
      <c r="E24" s="33">
        <f t="shared" si="0"/>
        <v>154435</v>
      </c>
      <c r="F24" s="33">
        <f t="shared" si="1"/>
        <v>27798.3</v>
      </c>
      <c r="G24" s="33">
        <f t="shared" si="2"/>
        <v>182233.3</v>
      </c>
      <c r="H24" s="65"/>
      <c r="I24" s="67"/>
      <c r="J24" s="68"/>
      <c r="K24" s="13"/>
      <c r="L24" s="13"/>
    </row>
    <row r="25" spans="1:12" x14ac:dyDescent="0.25">
      <c r="A25" s="12" t="s">
        <v>98</v>
      </c>
      <c r="B25" s="32">
        <f>+'[1]HD Ex-Works'!J73</f>
        <v>146908</v>
      </c>
      <c r="C25" s="33">
        <v>1100</v>
      </c>
      <c r="D25" s="33">
        <f t="shared" si="3"/>
        <v>3745</v>
      </c>
      <c r="E25" s="33">
        <f t="shared" si="0"/>
        <v>149553</v>
      </c>
      <c r="F25" s="33">
        <f t="shared" si="1"/>
        <v>26919.539999999997</v>
      </c>
      <c r="G25" s="33">
        <f t="shared" si="2"/>
        <v>176472.54</v>
      </c>
      <c r="H25" s="65"/>
      <c r="I25" s="66"/>
      <c r="J25" s="2"/>
      <c r="K25" s="13"/>
      <c r="L25" s="13"/>
    </row>
    <row r="26" spans="1:12" x14ac:dyDescent="0.25">
      <c r="A26" s="12" t="s">
        <v>29</v>
      </c>
      <c r="B26" s="33">
        <f>+'[1]HD Ex-Works'!H73</f>
        <v>146173</v>
      </c>
      <c r="C26" s="33">
        <v>1100</v>
      </c>
      <c r="D26" s="33">
        <f t="shared" si="3"/>
        <v>3745</v>
      </c>
      <c r="E26" s="33">
        <f t="shared" si="0"/>
        <v>148818</v>
      </c>
      <c r="F26" s="33">
        <f t="shared" si="1"/>
        <v>26787.239999999998</v>
      </c>
      <c r="G26" s="33">
        <f t="shared" si="2"/>
        <v>175605.24</v>
      </c>
      <c r="H26" s="65"/>
      <c r="I26" s="66"/>
      <c r="J26" s="2"/>
      <c r="K26" s="13"/>
      <c r="L26" s="13"/>
    </row>
    <row r="27" spans="1:12" x14ac:dyDescent="0.25">
      <c r="A27" s="12" t="s">
        <v>31</v>
      </c>
      <c r="B27" s="33">
        <f>+'[1]HD Ex-Works'!G73</f>
        <v>146923</v>
      </c>
      <c r="C27" s="33">
        <v>1100</v>
      </c>
      <c r="D27" s="33">
        <f t="shared" si="3"/>
        <v>3745</v>
      </c>
      <c r="E27" s="33">
        <f t="shared" si="0"/>
        <v>149568</v>
      </c>
      <c r="F27" s="33">
        <f t="shared" si="1"/>
        <v>26922.239999999998</v>
      </c>
      <c r="G27" s="33">
        <f t="shared" si="2"/>
        <v>176490.23999999999</v>
      </c>
      <c r="H27" s="65"/>
      <c r="I27" s="66"/>
      <c r="J27" s="2"/>
      <c r="K27" s="13"/>
      <c r="L27" s="13"/>
    </row>
    <row r="28" spans="1:12" x14ac:dyDescent="0.25">
      <c r="A28" s="12" t="s">
        <v>99</v>
      </c>
      <c r="B28" s="33">
        <f>+'[1]HD Ex-Works'!I73</f>
        <v>144908</v>
      </c>
      <c r="C28" s="33">
        <v>1100</v>
      </c>
      <c r="D28" s="33">
        <f t="shared" si="3"/>
        <v>3745</v>
      </c>
      <c r="E28" s="33">
        <f t="shared" si="0"/>
        <v>147553</v>
      </c>
      <c r="F28" s="33">
        <f t="shared" si="1"/>
        <v>26559.539999999997</v>
      </c>
      <c r="G28" s="33">
        <f t="shared" si="2"/>
        <v>174112.54</v>
      </c>
      <c r="H28" s="65"/>
      <c r="I28" s="66"/>
      <c r="J28" s="2"/>
      <c r="K28" s="13"/>
      <c r="L28" s="13"/>
    </row>
    <row r="29" spans="1:12" x14ac:dyDescent="0.25">
      <c r="A29" s="12" t="s">
        <v>27</v>
      </c>
      <c r="B29" s="33">
        <f>+'[1]HD Ex-Works'!Y73</f>
        <v>149790</v>
      </c>
      <c r="C29" s="33">
        <v>1100</v>
      </c>
      <c r="D29" s="33">
        <f t="shared" si="3"/>
        <v>3745</v>
      </c>
      <c r="E29" s="33">
        <f t="shared" si="0"/>
        <v>152435</v>
      </c>
      <c r="F29" s="33">
        <f t="shared" si="1"/>
        <v>27438.3</v>
      </c>
      <c r="G29" s="33">
        <f t="shared" si="2"/>
        <v>179873.3</v>
      </c>
      <c r="H29" s="65"/>
      <c r="I29" s="66"/>
      <c r="J29" s="65"/>
      <c r="K29" s="13"/>
      <c r="L29" s="13"/>
    </row>
    <row r="30" spans="1:12" x14ac:dyDescent="0.25">
      <c r="A30" s="12" t="s">
        <v>100</v>
      </c>
      <c r="B30" s="33">
        <f>+'[1]HD Ex-Works'!Z73</f>
        <v>147790</v>
      </c>
      <c r="C30" s="33">
        <v>1100</v>
      </c>
      <c r="D30" s="33">
        <f t="shared" si="3"/>
        <v>3745</v>
      </c>
      <c r="E30" s="33">
        <f t="shared" si="0"/>
        <v>150435</v>
      </c>
      <c r="F30" s="33">
        <f t="shared" si="1"/>
        <v>27078.3</v>
      </c>
      <c r="G30" s="33">
        <f t="shared" si="2"/>
        <v>177513.3</v>
      </c>
      <c r="H30" s="65"/>
      <c r="I30" s="65"/>
      <c r="J30" s="65"/>
      <c r="K30" s="13"/>
      <c r="L30" s="13"/>
    </row>
    <row r="31" spans="1:12" x14ac:dyDescent="0.25">
      <c r="A31" s="12" t="s">
        <v>101</v>
      </c>
      <c r="B31" s="33">
        <f>+'[1]HD Ex-Works'!AA73</f>
        <v>140510</v>
      </c>
      <c r="C31" s="33">
        <v>1100</v>
      </c>
      <c r="D31" s="33">
        <f t="shared" si="3"/>
        <v>3745</v>
      </c>
      <c r="E31" s="33">
        <f t="shared" si="0"/>
        <v>143155</v>
      </c>
      <c r="F31" s="33">
        <f t="shared" si="1"/>
        <v>25767.899999999998</v>
      </c>
      <c r="G31" s="33">
        <f t="shared" si="2"/>
        <v>168922.9</v>
      </c>
      <c r="H31" s="65"/>
      <c r="I31" s="65"/>
      <c r="J31" s="65"/>
      <c r="K31" s="13"/>
      <c r="L31" s="13"/>
    </row>
    <row r="32" spans="1:12" x14ac:dyDescent="0.25">
      <c r="A32" s="12" t="s">
        <v>102</v>
      </c>
      <c r="B32" s="33">
        <f>+'[1]HD Ex-Works'!AB73</f>
        <v>154063</v>
      </c>
      <c r="C32" s="33">
        <v>1100</v>
      </c>
      <c r="D32" s="33">
        <f t="shared" si="3"/>
        <v>3745</v>
      </c>
      <c r="E32" s="33">
        <f t="shared" si="0"/>
        <v>156708</v>
      </c>
      <c r="F32" s="33">
        <f t="shared" si="1"/>
        <v>28207.439999999999</v>
      </c>
      <c r="G32" s="33">
        <f t="shared" si="2"/>
        <v>184915.44</v>
      </c>
      <c r="H32" s="65"/>
      <c r="I32" s="65"/>
      <c r="J32" s="65"/>
      <c r="K32" s="13"/>
      <c r="L32" s="13"/>
    </row>
    <row r="33" spans="1:12" x14ac:dyDescent="0.25">
      <c r="A33" s="12" t="s">
        <v>103</v>
      </c>
      <c r="B33" s="33">
        <f>+'[1]HD Ex-Works'!AC73</f>
        <v>151960</v>
      </c>
      <c r="C33" s="33">
        <v>1100</v>
      </c>
      <c r="D33" s="33">
        <f t="shared" si="3"/>
        <v>3745</v>
      </c>
      <c r="E33" s="33">
        <f t="shared" si="0"/>
        <v>154605</v>
      </c>
      <c r="F33" s="33">
        <f t="shared" si="1"/>
        <v>27828.899999999998</v>
      </c>
      <c r="G33" s="33">
        <f t="shared" si="2"/>
        <v>182433.9</v>
      </c>
      <c r="H33" s="65"/>
      <c r="I33" s="65"/>
      <c r="J33" s="65"/>
      <c r="K33" s="13"/>
      <c r="L33" s="13"/>
    </row>
    <row r="34" spans="1:12" x14ac:dyDescent="0.25">
      <c r="A34" s="37" t="s">
        <v>33</v>
      </c>
      <c r="B34" s="33"/>
      <c r="C34" s="33"/>
      <c r="D34" s="33"/>
      <c r="E34" s="33"/>
      <c r="F34" s="33"/>
      <c r="G34" s="69"/>
      <c r="H34" s="65"/>
      <c r="I34" s="65"/>
      <c r="J34" s="65"/>
      <c r="K34" s="13"/>
      <c r="L34" s="13"/>
    </row>
    <row r="35" spans="1:12" x14ac:dyDescent="0.25">
      <c r="A35" s="12" t="s">
        <v>34</v>
      </c>
      <c r="B35" s="33">
        <f>+'[1]PP EX- WORK'!G70</f>
        <v>140338</v>
      </c>
      <c r="C35" s="33">
        <v>1100</v>
      </c>
      <c r="D35" s="33">
        <f>+D33</f>
        <v>3745</v>
      </c>
      <c r="E35" s="33">
        <f t="shared" ref="E35:E43" si="4">+B35-C35+D35</f>
        <v>142983</v>
      </c>
      <c r="F35" s="33">
        <f t="shared" ref="F35:F43" si="5">+E35*18%</f>
        <v>25736.94</v>
      </c>
      <c r="G35" s="33">
        <f t="shared" ref="G35:G43" si="6">+E35+F35</f>
        <v>168719.94</v>
      </c>
      <c r="H35" s="61"/>
      <c r="I35" s="65"/>
      <c r="J35" s="13"/>
      <c r="K35" s="13"/>
      <c r="L35" s="13"/>
    </row>
    <row r="36" spans="1:12" x14ac:dyDescent="0.25">
      <c r="A36" s="12" t="s">
        <v>104</v>
      </c>
      <c r="B36" s="33">
        <f>+'[1]PP EX- WORK'!E70</f>
        <v>137148</v>
      </c>
      <c r="C36" s="33">
        <v>1100</v>
      </c>
      <c r="D36" s="33">
        <f t="shared" ref="D36:D43" si="7">+D35</f>
        <v>3745</v>
      </c>
      <c r="E36" s="33">
        <f t="shared" si="4"/>
        <v>139793</v>
      </c>
      <c r="F36" s="33">
        <f t="shared" si="5"/>
        <v>25162.739999999998</v>
      </c>
      <c r="G36" s="33">
        <f t="shared" si="6"/>
        <v>164955.74</v>
      </c>
      <c r="H36" s="35"/>
      <c r="I36" s="40"/>
      <c r="J36" s="13"/>
      <c r="K36" s="13"/>
      <c r="L36" s="13"/>
    </row>
    <row r="37" spans="1:12" x14ac:dyDescent="0.25">
      <c r="A37" s="12" t="s">
        <v>105</v>
      </c>
      <c r="B37" s="33">
        <f>+'[1]PP EX- WORK'!B70</f>
        <v>136128</v>
      </c>
      <c r="C37" s="33">
        <v>1100</v>
      </c>
      <c r="D37" s="33">
        <f t="shared" si="7"/>
        <v>3745</v>
      </c>
      <c r="E37" s="33">
        <f t="shared" si="4"/>
        <v>138773</v>
      </c>
      <c r="F37" s="33">
        <f t="shared" si="5"/>
        <v>24979.14</v>
      </c>
      <c r="G37" s="33">
        <f t="shared" si="6"/>
        <v>163752.14000000001</v>
      </c>
      <c r="H37" s="35"/>
      <c r="I37" s="40"/>
      <c r="J37" s="13"/>
      <c r="K37" s="13"/>
      <c r="L37" s="13"/>
    </row>
    <row r="38" spans="1:12" x14ac:dyDescent="0.25">
      <c r="A38" s="12" t="s">
        <v>37</v>
      </c>
      <c r="B38" s="32">
        <f>+'[1]PP EX- WORK'!F70</f>
        <v>137648</v>
      </c>
      <c r="C38" s="33">
        <v>1100</v>
      </c>
      <c r="D38" s="33">
        <f t="shared" si="7"/>
        <v>3745</v>
      </c>
      <c r="E38" s="33">
        <f t="shared" si="4"/>
        <v>140293</v>
      </c>
      <c r="F38" s="33">
        <f t="shared" si="5"/>
        <v>25252.739999999998</v>
      </c>
      <c r="G38" s="33">
        <f t="shared" si="6"/>
        <v>165545.74</v>
      </c>
      <c r="H38" s="35"/>
      <c r="I38" s="40"/>
      <c r="J38" s="13"/>
      <c r="K38" s="13"/>
      <c r="L38" s="13"/>
    </row>
    <row r="39" spans="1:12" x14ac:dyDescent="0.25">
      <c r="A39" s="12" t="s">
        <v>191</v>
      </c>
      <c r="B39" s="33">
        <f>+'[1]PP EX- WORK'!X70</f>
        <v>132128</v>
      </c>
      <c r="C39" s="33">
        <v>1100</v>
      </c>
      <c r="D39" s="33">
        <f t="shared" si="7"/>
        <v>3745</v>
      </c>
      <c r="E39" s="33">
        <f t="shared" si="4"/>
        <v>134773</v>
      </c>
      <c r="F39" s="33">
        <f t="shared" si="5"/>
        <v>24259.14</v>
      </c>
      <c r="G39" s="33">
        <f t="shared" si="6"/>
        <v>159032.14000000001</v>
      </c>
      <c r="H39" s="35"/>
      <c r="I39" s="40"/>
      <c r="J39" s="13"/>
      <c r="K39" s="13"/>
      <c r="L39" s="13"/>
    </row>
    <row r="40" spans="1:12" x14ac:dyDescent="0.25">
      <c r="A40" s="12" t="s">
        <v>107</v>
      </c>
      <c r="B40" s="33">
        <f>+'[1]PP EX- WORK'!C70</f>
        <v>135628</v>
      </c>
      <c r="C40" s="33">
        <v>1100</v>
      </c>
      <c r="D40" s="33">
        <f t="shared" si="7"/>
        <v>3745</v>
      </c>
      <c r="E40" s="33">
        <f t="shared" si="4"/>
        <v>138273</v>
      </c>
      <c r="F40" s="33">
        <f t="shared" si="5"/>
        <v>24889.14</v>
      </c>
      <c r="G40" s="33">
        <f t="shared" si="6"/>
        <v>163162.14000000001</v>
      </c>
      <c r="H40" s="35"/>
      <c r="I40" s="40"/>
      <c r="J40" s="13"/>
      <c r="K40" s="13"/>
      <c r="L40" s="13"/>
    </row>
    <row r="41" spans="1:12" x14ac:dyDescent="0.25">
      <c r="A41" s="12" t="s">
        <v>108</v>
      </c>
      <c r="B41" s="33">
        <f>+'[1]PP EX- WORK'!D70</f>
        <v>136148</v>
      </c>
      <c r="C41" s="33">
        <v>1100</v>
      </c>
      <c r="D41" s="33">
        <f t="shared" si="7"/>
        <v>3745</v>
      </c>
      <c r="E41" s="33">
        <f t="shared" si="4"/>
        <v>138793</v>
      </c>
      <c r="F41" s="33">
        <f t="shared" si="5"/>
        <v>24982.739999999998</v>
      </c>
      <c r="G41" s="33">
        <f t="shared" si="6"/>
        <v>163775.74</v>
      </c>
      <c r="H41" s="35"/>
      <c r="I41" s="40"/>
      <c r="J41" s="13"/>
      <c r="K41" s="13"/>
      <c r="L41" s="13"/>
    </row>
    <row r="42" spans="1:12" x14ac:dyDescent="0.25">
      <c r="A42" s="12" t="s">
        <v>109</v>
      </c>
      <c r="B42" s="33">
        <f>+'[1]PP EX- WORK'!H70</f>
        <v>139938</v>
      </c>
      <c r="C42" s="33">
        <v>1100</v>
      </c>
      <c r="D42" s="33">
        <f t="shared" si="7"/>
        <v>3745</v>
      </c>
      <c r="E42" s="33">
        <f t="shared" si="4"/>
        <v>142583</v>
      </c>
      <c r="F42" s="33">
        <f t="shared" si="5"/>
        <v>25664.94</v>
      </c>
      <c r="G42" s="33">
        <f t="shared" si="6"/>
        <v>168247.94</v>
      </c>
      <c r="H42" s="35"/>
      <c r="I42" s="40"/>
      <c r="J42" s="13"/>
      <c r="K42" s="13"/>
      <c r="L42" s="13"/>
    </row>
    <row r="43" spans="1:12" x14ac:dyDescent="0.25">
      <c r="A43" s="12" t="s">
        <v>110</v>
      </c>
      <c r="B43" s="33">
        <f>+'[1]PP EX- WORK'!AA70</f>
        <v>134128</v>
      </c>
      <c r="C43" s="33">
        <v>1100</v>
      </c>
      <c r="D43" s="33">
        <f t="shared" si="7"/>
        <v>3745</v>
      </c>
      <c r="E43" s="33">
        <f t="shared" si="4"/>
        <v>136773</v>
      </c>
      <c r="F43" s="33">
        <f t="shared" si="5"/>
        <v>24619.14</v>
      </c>
      <c r="G43" s="33">
        <f t="shared" si="6"/>
        <v>161392.14000000001</v>
      </c>
      <c r="H43" s="35"/>
      <c r="I43" s="40"/>
      <c r="J43" s="13"/>
      <c r="K43" s="13"/>
      <c r="L43" s="13"/>
    </row>
    <row r="44" spans="1:12" x14ac:dyDescent="0.25">
      <c r="A44" s="37" t="s">
        <v>41</v>
      </c>
      <c r="B44" s="33"/>
      <c r="C44" s="33"/>
      <c r="D44" s="34"/>
      <c r="E44" s="34"/>
      <c r="F44" s="34"/>
      <c r="G44" s="34"/>
      <c r="H44" s="35"/>
      <c r="I44" s="40"/>
      <c r="J44" s="13"/>
      <c r="K44" s="13"/>
      <c r="L44" s="13"/>
    </row>
    <row r="45" spans="1:12" x14ac:dyDescent="0.25">
      <c r="A45" s="12" t="s">
        <v>111</v>
      </c>
      <c r="B45" s="33">
        <f>+'[1]PP EX- WORK'!R70</f>
        <v>145246</v>
      </c>
      <c r="C45" s="33">
        <v>1100</v>
      </c>
      <c r="D45" s="33">
        <f>+D43</f>
        <v>3745</v>
      </c>
      <c r="E45" s="33">
        <f t="shared" ref="E45:E58" si="8">+B45-C45+D45</f>
        <v>147891</v>
      </c>
      <c r="F45" s="33">
        <f t="shared" ref="F45:F58" si="9">+E45*18%</f>
        <v>26620.379999999997</v>
      </c>
      <c r="G45" s="33">
        <f t="shared" ref="G45:G58" si="10">+E45+F45</f>
        <v>174511.38</v>
      </c>
      <c r="H45" s="35"/>
      <c r="I45" s="40"/>
      <c r="J45" s="13"/>
      <c r="K45" s="13"/>
      <c r="L45" s="13"/>
    </row>
    <row r="46" spans="1:12" x14ac:dyDescent="0.25">
      <c r="A46" s="12" t="s">
        <v>112</v>
      </c>
      <c r="B46" s="33">
        <f>+'[1]PP EX- WORK'!P70</f>
        <v>145146</v>
      </c>
      <c r="C46" s="33">
        <v>1100</v>
      </c>
      <c r="D46" s="33">
        <f t="shared" ref="D46:D58" si="11">+D45</f>
        <v>3745</v>
      </c>
      <c r="E46" s="33">
        <f t="shared" si="8"/>
        <v>147791</v>
      </c>
      <c r="F46" s="33">
        <f t="shared" si="9"/>
        <v>26602.379999999997</v>
      </c>
      <c r="G46" s="33">
        <f t="shared" si="10"/>
        <v>174393.38</v>
      </c>
      <c r="H46" s="35"/>
      <c r="I46" s="40"/>
      <c r="J46" s="13"/>
      <c r="K46" s="13"/>
      <c r="L46" s="13"/>
    </row>
    <row r="47" spans="1:12" x14ac:dyDescent="0.25">
      <c r="A47" s="12" t="s">
        <v>113</v>
      </c>
      <c r="B47" s="33">
        <f>+'[1]PP EX- WORK'!Z70</f>
        <v>135896</v>
      </c>
      <c r="C47" s="33">
        <v>1100</v>
      </c>
      <c r="D47" s="33">
        <f t="shared" si="11"/>
        <v>3745</v>
      </c>
      <c r="E47" s="33">
        <f t="shared" si="8"/>
        <v>138541</v>
      </c>
      <c r="F47" s="33">
        <f t="shared" si="9"/>
        <v>24937.379999999997</v>
      </c>
      <c r="G47" s="33">
        <f t="shared" si="10"/>
        <v>163478.38</v>
      </c>
      <c r="H47" s="35"/>
      <c r="I47" s="40"/>
      <c r="J47" s="13"/>
      <c r="K47" s="13"/>
      <c r="L47" s="13"/>
    </row>
    <row r="48" spans="1:12" x14ac:dyDescent="0.25">
      <c r="A48" s="12" t="s">
        <v>51</v>
      </c>
      <c r="B48" s="33">
        <f>+'[1]PP EX- WORK'!Q70</f>
        <v>143696</v>
      </c>
      <c r="C48" s="33">
        <v>1100</v>
      </c>
      <c r="D48" s="33">
        <f t="shared" si="11"/>
        <v>3745</v>
      </c>
      <c r="E48" s="33">
        <f t="shared" si="8"/>
        <v>146341</v>
      </c>
      <c r="F48" s="33">
        <f t="shared" si="9"/>
        <v>26341.379999999997</v>
      </c>
      <c r="G48" s="33">
        <f t="shared" si="10"/>
        <v>172682.38</v>
      </c>
      <c r="H48" s="35"/>
      <c r="I48" s="40"/>
      <c r="J48" s="13"/>
      <c r="K48" s="13"/>
      <c r="L48" s="13"/>
    </row>
    <row r="49" spans="1:12" x14ac:dyDescent="0.25">
      <c r="A49" s="12" t="s">
        <v>114</v>
      </c>
      <c r="B49" s="33">
        <f>+'[1]PP EX- WORK'!S70</f>
        <v>141896</v>
      </c>
      <c r="C49" s="33">
        <v>1100</v>
      </c>
      <c r="D49" s="33">
        <f t="shared" si="11"/>
        <v>3745</v>
      </c>
      <c r="E49" s="33">
        <f t="shared" si="8"/>
        <v>144541</v>
      </c>
      <c r="F49" s="33">
        <f t="shared" si="9"/>
        <v>26017.379999999997</v>
      </c>
      <c r="G49" s="33">
        <f t="shared" si="10"/>
        <v>170558.38</v>
      </c>
      <c r="H49" s="35"/>
      <c r="I49" s="40"/>
      <c r="J49" s="13"/>
      <c r="K49" s="13"/>
      <c r="L49" s="13"/>
    </row>
    <row r="50" spans="1:12" x14ac:dyDescent="0.25">
      <c r="A50" s="12" t="s">
        <v>43</v>
      </c>
      <c r="B50" s="33">
        <f>+'[1]PP EX- WORK'!T70</f>
        <v>142428</v>
      </c>
      <c r="C50" s="33">
        <v>1100</v>
      </c>
      <c r="D50" s="33">
        <f t="shared" si="11"/>
        <v>3745</v>
      </c>
      <c r="E50" s="33">
        <f t="shared" si="8"/>
        <v>145073</v>
      </c>
      <c r="F50" s="33">
        <f t="shared" si="9"/>
        <v>26113.14</v>
      </c>
      <c r="G50" s="33">
        <f t="shared" si="10"/>
        <v>171186.14</v>
      </c>
      <c r="H50" s="35"/>
      <c r="I50" s="40"/>
      <c r="J50" s="13"/>
      <c r="K50" s="13"/>
      <c r="L50" s="13"/>
    </row>
    <row r="51" spans="1:12" x14ac:dyDescent="0.25">
      <c r="A51" s="12" t="s">
        <v>44</v>
      </c>
      <c r="B51" s="33">
        <f>+'[1]PP EX- WORK'!U70</f>
        <v>144278</v>
      </c>
      <c r="C51" s="33">
        <v>1100</v>
      </c>
      <c r="D51" s="33">
        <f t="shared" si="11"/>
        <v>3745</v>
      </c>
      <c r="E51" s="33">
        <f t="shared" si="8"/>
        <v>146923</v>
      </c>
      <c r="F51" s="33">
        <f t="shared" si="9"/>
        <v>26446.14</v>
      </c>
      <c r="G51" s="33">
        <f t="shared" si="10"/>
        <v>173369.14</v>
      </c>
      <c r="H51" s="35"/>
      <c r="I51" s="40"/>
      <c r="J51" s="13"/>
      <c r="K51" s="13"/>
      <c r="L51" s="13"/>
    </row>
    <row r="52" spans="1:12" x14ac:dyDescent="0.25">
      <c r="A52" s="12" t="s">
        <v>45</v>
      </c>
      <c r="B52" s="33">
        <f>+'[1]PP EX- WORK'!V70</f>
        <v>143396</v>
      </c>
      <c r="C52" s="33">
        <v>1100</v>
      </c>
      <c r="D52" s="33">
        <f t="shared" si="11"/>
        <v>3745</v>
      </c>
      <c r="E52" s="33">
        <f t="shared" si="8"/>
        <v>146041</v>
      </c>
      <c r="F52" s="33">
        <f t="shared" si="9"/>
        <v>26287.379999999997</v>
      </c>
      <c r="G52" s="33">
        <f t="shared" si="10"/>
        <v>172328.38</v>
      </c>
      <c r="H52" s="35"/>
      <c r="I52" s="40"/>
      <c r="J52" s="13"/>
      <c r="K52" s="13"/>
      <c r="L52" s="13"/>
    </row>
    <row r="53" spans="1:12" x14ac:dyDescent="0.25">
      <c r="A53" s="12" t="s">
        <v>46</v>
      </c>
      <c r="B53" s="33">
        <f>+'[1]PP EX- WORK'!W70</f>
        <v>143396</v>
      </c>
      <c r="C53" s="33">
        <v>1100</v>
      </c>
      <c r="D53" s="33">
        <f t="shared" si="11"/>
        <v>3745</v>
      </c>
      <c r="E53" s="33">
        <f t="shared" si="8"/>
        <v>146041</v>
      </c>
      <c r="F53" s="33">
        <f t="shared" si="9"/>
        <v>26287.379999999997</v>
      </c>
      <c r="G53" s="33">
        <f t="shared" si="10"/>
        <v>172328.38</v>
      </c>
      <c r="H53" s="35"/>
      <c r="I53" s="40"/>
      <c r="J53" s="13"/>
      <c r="K53" s="13"/>
      <c r="L53" s="13"/>
    </row>
    <row r="54" spans="1:12" x14ac:dyDescent="0.25">
      <c r="A54" s="12" t="s">
        <v>115</v>
      </c>
      <c r="B54" s="33">
        <f>+'[1]PP EX- WORK'!N70</f>
        <v>141896</v>
      </c>
      <c r="C54" s="33">
        <v>1100</v>
      </c>
      <c r="D54" s="33">
        <f t="shared" si="11"/>
        <v>3745</v>
      </c>
      <c r="E54" s="33">
        <f t="shared" si="8"/>
        <v>144541</v>
      </c>
      <c r="F54" s="33">
        <f t="shared" si="9"/>
        <v>26017.379999999997</v>
      </c>
      <c r="G54" s="33">
        <f t="shared" si="10"/>
        <v>170558.38</v>
      </c>
      <c r="H54" s="35"/>
      <c r="I54" s="40"/>
      <c r="J54" s="13"/>
      <c r="K54" s="13"/>
      <c r="L54" s="13"/>
    </row>
    <row r="55" spans="1:12" x14ac:dyDescent="0.25">
      <c r="A55" s="12" t="s">
        <v>192</v>
      </c>
      <c r="B55" s="33">
        <f>+'[1]PP EX- WORK'!O70</f>
        <v>141396</v>
      </c>
      <c r="C55" s="33">
        <v>1100</v>
      </c>
      <c r="D55" s="33">
        <f t="shared" si="11"/>
        <v>3745</v>
      </c>
      <c r="E55" s="33">
        <f t="shared" si="8"/>
        <v>144041</v>
      </c>
      <c r="F55" s="33">
        <f t="shared" si="9"/>
        <v>25927.379999999997</v>
      </c>
      <c r="G55" s="33">
        <f t="shared" si="10"/>
        <v>169968.38</v>
      </c>
      <c r="H55" s="35"/>
      <c r="I55" s="40"/>
      <c r="J55" s="13"/>
      <c r="K55" s="13"/>
      <c r="L55" s="13"/>
    </row>
    <row r="56" spans="1:12" x14ac:dyDescent="0.25">
      <c r="A56" s="12" t="s">
        <v>117</v>
      </c>
      <c r="B56" s="33">
        <f>+'[1]PP EX- WORK'!K70</f>
        <v>144905</v>
      </c>
      <c r="C56" s="33">
        <v>1100</v>
      </c>
      <c r="D56" s="33">
        <f t="shared" si="11"/>
        <v>3745</v>
      </c>
      <c r="E56" s="33">
        <f t="shared" si="8"/>
        <v>147550</v>
      </c>
      <c r="F56" s="33">
        <f t="shared" si="9"/>
        <v>26559</v>
      </c>
      <c r="G56" s="33">
        <f t="shared" si="10"/>
        <v>174109</v>
      </c>
      <c r="H56" s="35"/>
      <c r="I56" s="40"/>
      <c r="J56" s="13"/>
      <c r="K56" s="13"/>
      <c r="L56" s="13"/>
    </row>
    <row r="57" spans="1:12" x14ac:dyDescent="0.25">
      <c r="A57" s="12" t="s">
        <v>118</v>
      </c>
      <c r="B57" s="33">
        <f>+'[1]PP EX- WORK'!M70</f>
        <v>147905</v>
      </c>
      <c r="C57" s="33">
        <v>1100</v>
      </c>
      <c r="D57" s="33">
        <f t="shared" si="11"/>
        <v>3745</v>
      </c>
      <c r="E57" s="33">
        <f t="shared" si="8"/>
        <v>150550</v>
      </c>
      <c r="F57" s="33">
        <f t="shared" si="9"/>
        <v>27099</v>
      </c>
      <c r="G57" s="33">
        <f t="shared" si="10"/>
        <v>177649</v>
      </c>
      <c r="H57" s="35"/>
      <c r="I57" s="40"/>
      <c r="J57" s="13"/>
      <c r="K57" s="13"/>
      <c r="L57" s="13"/>
    </row>
    <row r="58" spans="1:12" x14ac:dyDescent="0.25">
      <c r="A58" s="41" t="s">
        <v>119</v>
      </c>
      <c r="B58" s="33">
        <f>+'[1]PP EX- WORK'!L70</f>
        <v>146746</v>
      </c>
      <c r="C58" s="33">
        <v>1100</v>
      </c>
      <c r="D58" s="33">
        <f t="shared" si="11"/>
        <v>3745</v>
      </c>
      <c r="E58" s="33">
        <f t="shared" si="8"/>
        <v>149391</v>
      </c>
      <c r="F58" s="33">
        <f t="shared" si="9"/>
        <v>26890.379999999997</v>
      </c>
      <c r="G58" s="33">
        <f t="shared" si="10"/>
        <v>176281.38</v>
      </c>
      <c r="H58" s="35"/>
      <c r="I58" s="40"/>
      <c r="J58" s="13"/>
      <c r="K58" s="13"/>
      <c r="L58" s="13"/>
    </row>
    <row r="59" spans="1:12" x14ac:dyDescent="0.25">
      <c r="A59" s="37" t="s">
        <v>54</v>
      </c>
      <c r="B59" s="33"/>
      <c r="C59" s="33"/>
      <c r="D59" s="34"/>
      <c r="E59" s="34"/>
      <c r="F59" s="34"/>
      <c r="G59" s="34"/>
      <c r="H59" s="35"/>
      <c r="I59" s="40"/>
      <c r="J59" s="13"/>
      <c r="K59" s="13"/>
      <c r="L59" s="13"/>
    </row>
    <row r="60" spans="1:12" x14ac:dyDescent="0.25">
      <c r="A60" s="12" t="s">
        <v>120</v>
      </c>
      <c r="B60" s="33">
        <f>+'[1]LL Ex-Works &amp; STP'!C70</f>
        <v>139567</v>
      </c>
      <c r="C60" s="33">
        <v>1100</v>
      </c>
      <c r="D60" s="33">
        <f>+D58</f>
        <v>3745</v>
      </c>
      <c r="E60" s="33">
        <f t="shared" ref="E60:E68" si="12">+B60-C60+D60</f>
        <v>142212</v>
      </c>
      <c r="F60" s="33">
        <f t="shared" ref="F60:F68" si="13">+E60*18%</f>
        <v>25598.16</v>
      </c>
      <c r="G60" s="33">
        <f t="shared" ref="G60:G68" si="14">+E60+F60</f>
        <v>167810.16</v>
      </c>
      <c r="H60" s="35"/>
      <c r="I60" s="40"/>
      <c r="J60" s="13"/>
      <c r="K60" s="13"/>
      <c r="L60" s="13"/>
    </row>
    <row r="61" spans="1:12" x14ac:dyDescent="0.25">
      <c r="A61" s="12" t="s">
        <v>121</v>
      </c>
      <c r="B61" s="33">
        <f>+'[1]LL Ex-Works &amp; STP'!B70</f>
        <v>138567</v>
      </c>
      <c r="C61" s="33">
        <v>1100</v>
      </c>
      <c r="D61" s="33">
        <f t="shared" ref="D61:D68" si="15">+D60</f>
        <v>3745</v>
      </c>
      <c r="E61" s="33">
        <f t="shared" si="12"/>
        <v>141212</v>
      </c>
      <c r="F61" s="33">
        <f t="shared" si="13"/>
        <v>25418.16</v>
      </c>
      <c r="G61" s="33">
        <f t="shared" si="14"/>
        <v>166630.16</v>
      </c>
      <c r="H61" s="35"/>
      <c r="I61" s="40"/>
      <c r="J61" s="13"/>
      <c r="K61" s="13"/>
      <c r="L61" s="13"/>
    </row>
    <row r="62" spans="1:12" x14ac:dyDescent="0.25">
      <c r="A62" s="12" t="s">
        <v>122</v>
      </c>
      <c r="B62" s="33">
        <f>+'[1]LL Ex-Works &amp; STP'!B70</f>
        <v>138567</v>
      </c>
      <c r="C62" s="33">
        <v>1100</v>
      </c>
      <c r="D62" s="33">
        <f t="shared" si="15"/>
        <v>3745</v>
      </c>
      <c r="E62" s="33">
        <f t="shared" si="12"/>
        <v>141212</v>
      </c>
      <c r="F62" s="33">
        <f t="shared" si="13"/>
        <v>25418.16</v>
      </c>
      <c r="G62" s="33">
        <f t="shared" si="14"/>
        <v>166630.16</v>
      </c>
      <c r="H62" s="35"/>
      <c r="I62" s="40"/>
      <c r="J62" s="13"/>
      <c r="K62" s="13"/>
      <c r="L62" s="13"/>
    </row>
    <row r="63" spans="1:12" x14ac:dyDescent="0.25">
      <c r="A63" s="12" t="s">
        <v>123</v>
      </c>
      <c r="B63" s="33">
        <f>+'[1]LL Ex-Works &amp; STP'!D70</f>
        <v>148657</v>
      </c>
      <c r="C63" s="33">
        <v>1100</v>
      </c>
      <c r="D63" s="33">
        <f t="shared" si="15"/>
        <v>3745</v>
      </c>
      <c r="E63" s="33">
        <f t="shared" si="12"/>
        <v>151302</v>
      </c>
      <c r="F63" s="33">
        <f t="shared" si="13"/>
        <v>27234.36</v>
      </c>
      <c r="G63" s="33">
        <f t="shared" si="14"/>
        <v>178536.36</v>
      </c>
      <c r="H63" s="35"/>
      <c r="I63" s="40"/>
      <c r="J63" s="13"/>
      <c r="K63" s="13"/>
      <c r="L63" s="13"/>
    </row>
    <row r="64" spans="1:12" x14ac:dyDescent="0.25">
      <c r="A64" s="12" t="s">
        <v>124</v>
      </c>
      <c r="B64" s="33">
        <f>+'[1]LL Ex-Works &amp; STP'!E70</f>
        <v>150657</v>
      </c>
      <c r="C64" s="33">
        <v>1100</v>
      </c>
      <c r="D64" s="33">
        <f t="shared" si="15"/>
        <v>3745</v>
      </c>
      <c r="E64" s="33">
        <f t="shared" si="12"/>
        <v>153302</v>
      </c>
      <c r="F64" s="33">
        <f t="shared" si="13"/>
        <v>27594.36</v>
      </c>
      <c r="G64" s="33">
        <f t="shared" si="14"/>
        <v>180896.36</v>
      </c>
      <c r="H64" s="35"/>
      <c r="I64" s="40"/>
      <c r="J64" s="13"/>
      <c r="K64" s="13"/>
      <c r="L64" s="13"/>
    </row>
    <row r="65" spans="1:12" x14ac:dyDescent="0.25">
      <c r="A65" s="12" t="s">
        <v>125</v>
      </c>
      <c r="B65" s="33">
        <f>+'[1]LL Ex-Works &amp; STP'!F70</f>
        <v>152357</v>
      </c>
      <c r="C65" s="33">
        <v>1100</v>
      </c>
      <c r="D65" s="33">
        <f t="shared" si="15"/>
        <v>3745</v>
      </c>
      <c r="E65" s="33">
        <f t="shared" si="12"/>
        <v>155002</v>
      </c>
      <c r="F65" s="33">
        <f t="shared" si="13"/>
        <v>27900.36</v>
      </c>
      <c r="G65" s="33">
        <f t="shared" si="14"/>
        <v>182902.36</v>
      </c>
      <c r="H65" s="35"/>
      <c r="I65" s="40"/>
      <c r="J65" s="13"/>
      <c r="K65" s="13"/>
      <c r="L65" s="13"/>
    </row>
    <row r="66" spans="1:12" x14ac:dyDescent="0.25">
      <c r="A66" s="12" t="s">
        <v>126</v>
      </c>
      <c r="B66" s="33">
        <f>+'[1]LL Ex-Works &amp; STP'!B70-3000</f>
        <v>135567</v>
      </c>
      <c r="C66" s="33">
        <v>1100</v>
      </c>
      <c r="D66" s="33">
        <f t="shared" si="15"/>
        <v>3745</v>
      </c>
      <c r="E66" s="33">
        <f t="shared" si="12"/>
        <v>138212</v>
      </c>
      <c r="F66" s="33">
        <f t="shared" si="13"/>
        <v>24878.16</v>
      </c>
      <c r="G66" s="33">
        <f t="shared" si="14"/>
        <v>163090.16</v>
      </c>
      <c r="H66" s="35"/>
      <c r="I66" s="40"/>
      <c r="J66" s="13"/>
      <c r="K66" s="13"/>
      <c r="L66" s="13"/>
    </row>
    <row r="67" spans="1:12" x14ac:dyDescent="0.25">
      <c r="A67" s="12" t="s">
        <v>127</v>
      </c>
      <c r="B67" s="33">
        <f>+'[1]LL Ex-Works &amp; STP'!H70</f>
        <v>136567</v>
      </c>
      <c r="C67" s="33">
        <v>1100</v>
      </c>
      <c r="D67" s="33">
        <f t="shared" si="15"/>
        <v>3745</v>
      </c>
      <c r="E67" s="33">
        <f t="shared" si="12"/>
        <v>139212</v>
      </c>
      <c r="F67" s="33">
        <f t="shared" si="13"/>
        <v>25058.16</v>
      </c>
      <c r="G67" s="33">
        <f t="shared" si="14"/>
        <v>164270.16</v>
      </c>
      <c r="H67" s="35"/>
      <c r="I67" s="40"/>
      <c r="J67" s="13"/>
      <c r="K67" s="13"/>
      <c r="L67" s="13"/>
    </row>
    <row r="68" spans="1:12" x14ac:dyDescent="0.25">
      <c r="A68" s="12" t="s">
        <v>128</v>
      </c>
      <c r="B68" s="33">
        <f>+'[1]LL Ex-Works &amp; STP'!I70</f>
        <v>136567</v>
      </c>
      <c r="C68" s="33">
        <v>1100</v>
      </c>
      <c r="D68" s="33">
        <f t="shared" si="15"/>
        <v>3745</v>
      </c>
      <c r="E68" s="33">
        <f t="shared" si="12"/>
        <v>139212</v>
      </c>
      <c r="F68" s="33">
        <f t="shared" si="13"/>
        <v>25058.16</v>
      </c>
      <c r="G68" s="33">
        <f t="shared" si="14"/>
        <v>164270.16</v>
      </c>
      <c r="H68" s="35"/>
      <c r="I68" s="40"/>
      <c r="J68" s="13"/>
      <c r="K68" s="13"/>
      <c r="L68" s="13"/>
    </row>
    <row r="69" spans="1:12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12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12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12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12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12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47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13"/>
    </row>
    <row r="78" spans="1:12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69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145247</v>
      </c>
      <c r="C10" s="33">
        <v>1100</v>
      </c>
      <c r="D10" s="33">
        <f t="shared" ref="D10:D33" si="0">+B10-C10</f>
        <v>144147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147247</v>
      </c>
      <c r="C11" s="33">
        <v>1100</v>
      </c>
      <c r="D11" s="33">
        <f t="shared" si="0"/>
        <v>146147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156658</v>
      </c>
      <c r="C12" s="33">
        <v>1100</v>
      </c>
      <c r="D12" s="33">
        <f>+B12-C12</f>
        <v>155558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156658</v>
      </c>
      <c r="C13" s="33">
        <v>1100</v>
      </c>
      <c r="D13" s="33">
        <f t="shared" si="0"/>
        <v>155558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159158</v>
      </c>
      <c r="C14" s="33">
        <v>1100</v>
      </c>
      <c r="D14" s="33">
        <f>+B14-C14</f>
        <v>158058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159158</v>
      </c>
      <c r="C15" s="33">
        <v>1100</v>
      </c>
      <c r="D15" s="33">
        <f>+B15-C15</f>
        <v>158058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146954</v>
      </c>
      <c r="C16" s="33">
        <v>1100</v>
      </c>
      <c r="D16" s="33">
        <f t="shared" si="0"/>
        <v>145854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157547</v>
      </c>
      <c r="C17" s="33">
        <v>1100</v>
      </c>
      <c r="D17" s="33">
        <f t="shared" si="0"/>
        <v>156447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156297</v>
      </c>
      <c r="C18" s="33">
        <v>1100</v>
      </c>
      <c r="D18" s="33">
        <f t="shared" si="0"/>
        <v>155197</v>
      </c>
      <c r="E18" s="57" t="s">
        <v>196</v>
      </c>
      <c r="F18" s="58">
        <f>+[1]FREIGHT!I195</f>
        <v>3128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155797</v>
      </c>
      <c r="C19" s="33">
        <v>1100</v>
      </c>
      <c r="D19" s="33">
        <f t="shared" si="0"/>
        <v>154697</v>
      </c>
      <c r="E19" s="57" t="s">
        <v>197</v>
      </c>
      <c r="F19" s="58">
        <f>+[1]FREIGHT!I215</f>
        <v>3258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157758</v>
      </c>
      <c r="C20" s="33">
        <v>1100</v>
      </c>
      <c r="D20" s="33">
        <f t="shared" si="0"/>
        <v>156658</v>
      </c>
      <c r="E20" s="57" t="s">
        <v>198</v>
      </c>
      <c r="F20" s="59">
        <f>+[1]FREIGHT!I421</f>
        <v>3267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157262</v>
      </c>
      <c r="C21" s="33">
        <v>1100</v>
      </c>
      <c r="D21" s="33">
        <f t="shared" si="0"/>
        <v>156162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149761</v>
      </c>
      <c r="C22" s="33">
        <v>1100</v>
      </c>
      <c r="D22" s="33">
        <f t="shared" si="0"/>
        <v>148661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152761</v>
      </c>
      <c r="C23" s="33">
        <v>1100</v>
      </c>
      <c r="D23" s="33">
        <f t="shared" si="0"/>
        <v>151661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152761</v>
      </c>
      <c r="C24" s="33">
        <v>1100</v>
      </c>
      <c r="D24" s="33">
        <f t="shared" si="0"/>
        <v>151661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146592</v>
      </c>
      <c r="C25" s="33">
        <v>1100</v>
      </c>
      <c r="D25" s="33">
        <f t="shared" si="0"/>
        <v>145492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146772</v>
      </c>
      <c r="C26" s="33">
        <v>1100</v>
      </c>
      <c r="D26" s="33">
        <f t="shared" si="0"/>
        <v>145672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147522</v>
      </c>
      <c r="C27" s="33">
        <v>1100</v>
      </c>
      <c r="D27" s="33">
        <f t="shared" si="0"/>
        <v>146422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144592</v>
      </c>
      <c r="C28" s="33">
        <v>1100</v>
      </c>
      <c r="D28" s="33">
        <f t="shared" si="0"/>
        <v>143492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150761</v>
      </c>
      <c r="C29" s="33">
        <v>1100</v>
      </c>
      <c r="D29" s="33">
        <f t="shared" si="0"/>
        <v>149661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148761</v>
      </c>
      <c r="C30" s="33">
        <v>1100</v>
      </c>
      <c r="D30" s="33">
        <f t="shared" si="0"/>
        <v>147661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141454</v>
      </c>
      <c r="C31" s="33">
        <v>1100</v>
      </c>
      <c r="D31" s="33">
        <f t="shared" si="0"/>
        <v>140354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154262</v>
      </c>
      <c r="C32" s="33">
        <v>1100</v>
      </c>
      <c r="D32" s="33">
        <f t="shared" si="0"/>
        <v>153162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152797</v>
      </c>
      <c r="C33" s="33">
        <v>1100</v>
      </c>
      <c r="D33" s="33">
        <f t="shared" si="0"/>
        <v>151697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141248</v>
      </c>
      <c r="C35" s="33">
        <v>1100</v>
      </c>
      <c r="D35" s="33">
        <f t="shared" ref="D35:D43" si="1">+B35-C35</f>
        <v>140148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138058</v>
      </c>
      <c r="C36" s="33">
        <v>1100</v>
      </c>
      <c r="D36" s="33">
        <f t="shared" si="1"/>
        <v>136958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137038</v>
      </c>
      <c r="C37" s="33">
        <v>1100</v>
      </c>
      <c r="D37" s="33">
        <f t="shared" si="1"/>
        <v>135938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138558</v>
      </c>
      <c r="C38" s="33">
        <v>1100</v>
      </c>
      <c r="D38" s="33">
        <f t="shared" si="1"/>
        <v>137458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WORK'!X68</f>
        <v>133038</v>
      </c>
      <c r="C39" s="33">
        <v>1100</v>
      </c>
      <c r="D39" s="33">
        <f t="shared" si="1"/>
        <v>131938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136538</v>
      </c>
      <c r="C40" s="33">
        <v>1100</v>
      </c>
      <c r="D40" s="33">
        <f t="shared" si="1"/>
        <v>135438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137058</v>
      </c>
      <c r="C41" s="33">
        <v>1100</v>
      </c>
      <c r="D41" s="33">
        <f t="shared" si="1"/>
        <v>135958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140848</v>
      </c>
      <c r="C42" s="33">
        <v>1100</v>
      </c>
      <c r="D42" s="33">
        <f t="shared" si="1"/>
        <v>139748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135038</v>
      </c>
      <c r="C43" s="33">
        <v>1100</v>
      </c>
      <c r="D43" s="33">
        <f t="shared" si="1"/>
        <v>133938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146095</v>
      </c>
      <c r="C45" s="33">
        <v>1100</v>
      </c>
      <c r="D45" s="33">
        <f t="shared" ref="D45:D58" si="2">+B45-C45</f>
        <v>144995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144945</v>
      </c>
      <c r="C46" s="33">
        <v>1100</v>
      </c>
      <c r="D46" s="33">
        <f>+B46-C46</f>
        <v>143845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135695</v>
      </c>
      <c r="C47" s="33">
        <v>1100</v>
      </c>
      <c r="D47" s="33">
        <f t="shared" si="2"/>
        <v>134595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144545</v>
      </c>
      <c r="C48" s="33">
        <v>1100</v>
      </c>
      <c r="D48" s="33">
        <f t="shared" si="2"/>
        <v>143445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141695</v>
      </c>
      <c r="C49" s="33">
        <v>1100</v>
      </c>
      <c r="D49" s="33">
        <f t="shared" si="2"/>
        <v>140595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143338</v>
      </c>
      <c r="C50" s="33">
        <v>1100</v>
      </c>
      <c r="D50" s="33">
        <f t="shared" si="2"/>
        <v>142238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145188</v>
      </c>
      <c r="C51" s="33">
        <v>1100</v>
      </c>
      <c r="D51" s="33">
        <f t="shared" si="2"/>
        <v>144088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144295</v>
      </c>
      <c r="C52" s="33">
        <v>1100</v>
      </c>
      <c r="D52" s="33">
        <f t="shared" si="2"/>
        <v>143195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144245</v>
      </c>
      <c r="C53" s="33">
        <v>1100</v>
      </c>
      <c r="D53" s="33">
        <f t="shared" si="2"/>
        <v>143145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142795</v>
      </c>
      <c r="C54" s="33">
        <v>1100</v>
      </c>
      <c r="D54" s="33">
        <f t="shared" si="2"/>
        <v>141695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WORK'!O68</f>
        <v>142295</v>
      </c>
      <c r="C55" s="33">
        <v>1100</v>
      </c>
      <c r="D55" s="33">
        <f t="shared" si="2"/>
        <v>141195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145818</v>
      </c>
      <c r="C56" s="33">
        <v>1100</v>
      </c>
      <c r="D56" s="33">
        <f t="shared" si="2"/>
        <v>144718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148818</v>
      </c>
      <c r="C57" s="33">
        <v>1100</v>
      </c>
      <c r="D57" s="33">
        <f t="shared" si="2"/>
        <v>147718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WORK'!L68</f>
        <v>147795</v>
      </c>
      <c r="C58" s="33">
        <v>1100</v>
      </c>
      <c r="D58" s="33">
        <f t="shared" si="2"/>
        <v>146695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140511</v>
      </c>
      <c r="C60" s="33">
        <v>1100</v>
      </c>
      <c r="D60" s="33">
        <f t="shared" ref="D60:D68" si="3">+B60-C60</f>
        <v>139411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139511</v>
      </c>
      <c r="C61" s="33">
        <v>1100</v>
      </c>
      <c r="D61" s="33">
        <f t="shared" si="3"/>
        <v>138411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139511</v>
      </c>
      <c r="C62" s="33">
        <v>1100</v>
      </c>
      <c r="D62" s="33">
        <f t="shared" si="3"/>
        <v>138411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149611</v>
      </c>
      <c r="C63" s="33">
        <v>1100</v>
      </c>
      <c r="D63" s="33">
        <f t="shared" si="3"/>
        <v>148511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151611</v>
      </c>
      <c r="C64" s="33">
        <v>1100</v>
      </c>
      <c r="D64" s="33">
        <f t="shared" si="3"/>
        <v>150511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153301</v>
      </c>
      <c r="C65" s="33">
        <v>1100</v>
      </c>
      <c r="D65" s="33">
        <f t="shared" si="3"/>
        <v>152201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STP'!B68-3000</f>
        <v>136511</v>
      </c>
      <c r="C66" s="33">
        <v>1100</v>
      </c>
      <c r="D66" s="33">
        <f t="shared" si="3"/>
        <v>135411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137511</v>
      </c>
      <c r="C67" s="33">
        <v>1100</v>
      </c>
      <c r="D67" s="33">
        <f t="shared" si="3"/>
        <v>136411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137511</v>
      </c>
      <c r="C68" s="33">
        <v>1100</v>
      </c>
      <c r="D68" s="33">
        <f t="shared" si="3"/>
        <v>136411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199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145279</v>
      </c>
      <c r="C10" s="33">
        <v>1100</v>
      </c>
      <c r="D10" s="33">
        <f t="shared" ref="D10:D33" si="0">+B10-C10</f>
        <v>144179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147279</v>
      </c>
      <c r="C11" s="33">
        <v>1100</v>
      </c>
      <c r="D11" s="33">
        <f t="shared" si="0"/>
        <v>146179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156031</v>
      </c>
      <c r="C12" s="33">
        <v>1100</v>
      </c>
      <c r="D12" s="33">
        <f>+B12-C12</f>
        <v>154931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156031</v>
      </c>
      <c r="C13" s="33">
        <v>1100</v>
      </c>
      <c r="D13" s="33">
        <f t="shared" si="0"/>
        <v>154931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158531</v>
      </c>
      <c r="C14" s="33">
        <v>1100</v>
      </c>
      <c r="D14" s="33">
        <f>+B14-C14</f>
        <v>157431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158531</v>
      </c>
      <c r="C15" s="33">
        <v>1100</v>
      </c>
      <c r="D15" s="33">
        <f>+B15-C15</f>
        <v>157431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146327</v>
      </c>
      <c r="C16" s="33">
        <v>1100</v>
      </c>
      <c r="D16" s="33">
        <f t="shared" si="0"/>
        <v>145227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156879</v>
      </c>
      <c r="C17" s="33">
        <v>1100</v>
      </c>
      <c r="D17" s="33">
        <f t="shared" si="0"/>
        <v>155779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155629</v>
      </c>
      <c r="C18" s="33">
        <v>1100</v>
      </c>
      <c r="D18" s="33">
        <f t="shared" si="0"/>
        <v>154529</v>
      </c>
      <c r="E18" s="57" t="s">
        <v>200</v>
      </c>
      <c r="F18" s="58">
        <f>+[1]FREIGHT!I190</f>
        <v>3258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155129</v>
      </c>
      <c r="C19" s="33">
        <v>1100</v>
      </c>
      <c r="D19" s="33">
        <f t="shared" si="0"/>
        <v>154029</v>
      </c>
      <c r="E19" s="57" t="s">
        <v>201</v>
      </c>
      <c r="F19" s="58">
        <f>+[1]FREIGHT!I202</f>
        <v>3720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157131</v>
      </c>
      <c r="C20" s="33">
        <v>1100</v>
      </c>
      <c r="D20" s="33">
        <f t="shared" si="0"/>
        <v>156031</v>
      </c>
      <c r="E20" s="57" t="s">
        <v>202</v>
      </c>
      <c r="F20" s="59">
        <f>+[1]FREIGHT!I212</f>
        <v>3857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156985</v>
      </c>
      <c r="C21" s="33">
        <v>1100</v>
      </c>
      <c r="D21" s="33">
        <f t="shared" si="0"/>
        <v>155885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148562</v>
      </c>
      <c r="C22" s="33">
        <v>1100</v>
      </c>
      <c r="D22" s="33">
        <f t="shared" si="0"/>
        <v>147462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151562</v>
      </c>
      <c r="C23" s="33">
        <v>1100</v>
      </c>
      <c r="D23" s="33">
        <f t="shared" si="0"/>
        <v>150462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151562</v>
      </c>
      <c r="C24" s="33">
        <v>1100</v>
      </c>
      <c r="D24" s="33">
        <f t="shared" si="0"/>
        <v>150462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147185</v>
      </c>
      <c r="C25" s="33">
        <v>1100</v>
      </c>
      <c r="D25" s="33">
        <f t="shared" si="0"/>
        <v>146085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146395</v>
      </c>
      <c r="C26" s="33">
        <v>1100</v>
      </c>
      <c r="D26" s="33">
        <f t="shared" si="0"/>
        <v>145295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147345</v>
      </c>
      <c r="C27" s="33">
        <v>1100</v>
      </c>
      <c r="D27" s="33">
        <f t="shared" si="0"/>
        <v>146245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145185</v>
      </c>
      <c r="C28" s="33">
        <v>1100</v>
      </c>
      <c r="D28" s="33">
        <f t="shared" si="0"/>
        <v>144085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149562</v>
      </c>
      <c r="C29" s="33">
        <v>1100</v>
      </c>
      <c r="D29" s="33">
        <f t="shared" si="0"/>
        <v>148462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147562</v>
      </c>
      <c r="C30" s="33">
        <v>1100</v>
      </c>
      <c r="D30" s="33">
        <f t="shared" si="0"/>
        <v>146462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140827</v>
      </c>
      <c r="C31" s="33">
        <v>1100</v>
      </c>
      <c r="D31" s="33">
        <f t="shared" si="0"/>
        <v>139727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153985</v>
      </c>
      <c r="C32" s="33">
        <v>1100</v>
      </c>
      <c r="D32" s="33">
        <f t="shared" si="0"/>
        <v>152885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152129</v>
      </c>
      <c r="C33" s="33">
        <v>1100</v>
      </c>
      <c r="D33" s="33">
        <f t="shared" si="0"/>
        <v>151029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140620</v>
      </c>
      <c r="C35" s="33">
        <v>1100</v>
      </c>
      <c r="D35" s="33">
        <f t="shared" ref="D35:D43" si="1">+B35-C35</f>
        <v>139520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137430</v>
      </c>
      <c r="C36" s="33">
        <v>1100</v>
      </c>
      <c r="D36" s="33">
        <f t="shared" si="1"/>
        <v>136330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136410</v>
      </c>
      <c r="C37" s="33">
        <v>1100</v>
      </c>
      <c r="D37" s="33">
        <f t="shared" si="1"/>
        <v>135310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137930</v>
      </c>
      <c r="C38" s="33">
        <v>1100</v>
      </c>
      <c r="D38" s="33">
        <f t="shared" si="1"/>
        <v>136830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WORK'!X69</f>
        <v>132410</v>
      </c>
      <c r="C39" s="33">
        <v>1100</v>
      </c>
      <c r="D39" s="33">
        <f t="shared" si="1"/>
        <v>131310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135910</v>
      </c>
      <c r="C40" s="33">
        <v>1100</v>
      </c>
      <c r="D40" s="33">
        <f t="shared" si="1"/>
        <v>134810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136430</v>
      </c>
      <c r="C41" s="33">
        <v>1100</v>
      </c>
      <c r="D41" s="33">
        <f t="shared" si="1"/>
        <v>135330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140220</v>
      </c>
      <c r="C42" s="33">
        <v>1100</v>
      </c>
      <c r="D42" s="33">
        <f t="shared" si="1"/>
        <v>139120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134410</v>
      </c>
      <c r="C43" s="33">
        <v>1100</v>
      </c>
      <c r="D43" s="33">
        <f t="shared" si="1"/>
        <v>133310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145518</v>
      </c>
      <c r="C45" s="33">
        <v>1100</v>
      </c>
      <c r="D45" s="33">
        <f t="shared" ref="D45:D58" si="2">+B45-C45</f>
        <v>144418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145468</v>
      </c>
      <c r="C46" s="33">
        <v>1100</v>
      </c>
      <c r="D46" s="33">
        <f>+B46-C46</f>
        <v>144368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136218</v>
      </c>
      <c r="C47" s="33">
        <v>1100</v>
      </c>
      <c r="D47" s="33">
        <f t="shared" si="2"/>
        <v>135118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WORK'!Q69</f>
        <v>143968</v>
      </c>
      <c r="C48" s="33">
        <v>1100</v>
      </c>
      <c r="D48" s="33">
        <f t="shared" si="2"/>
        <v>142868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142218</v>
      </c>
      <c r="C49" s="33">
        <v>1100</v>
      </c>
      <c r="D49" s="33">
        <f t="shared" si="2"/>
        <v>141118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142710</v>
      </c>
      <c r="C50" s="33">
        <v>1100</v>
      </c>
      <c r="D50" s="33">
        <f t="shared" si="2"/>
        <v>141610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WORK'!U69</f>
        <v>144560</v>
      </c>
      <c r="C51" s="33">
        <v>1100</v>
      </c>
      <c r="D51" s="33">
        <f t="shared" si="2"/>
        <v>143460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143690</v>
      </c>
      <c r="C52" s="33">
        <v>1100</v>
      </c>
      <c r="D52" s="33">
        <f t="shared" si="2"/>
        <v>142590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143668</v>
      </c>
      <c r="C53" s="33">
        <v>1100</v>
      </c>
      <c r="D53" s="33">
        <f t="shared" si="2"/>
        <v>142568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142168</v>
      </c>
      <c r="C54" s="33">
        <v>1100</v>
      </c>
      <c r="D54" s="33">
        <f t="shared" si="2"/>
        <v>141068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WORK'!O69</f>
        <v>141668</v>
      </c>
      <c r="C55" s="33">
        <v>1100</v>
      </c>
      <c r="D55" s="33">
        <f t="shared" si="2"/>
        <v>140568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145187</v>
      </c>
      <c r="C56" s="33">
        <v>1100</v>
      </c>
      <c r="D56" s="33">
        <f t="shared" si="2"/>
        <v>144087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148187</v>
      </c>
      <c r="C57" s="33">
        <v>1100</v>
      </c>
      <c r="D57" s="33">
        <f t="shared" si="2"/>
        <v>147087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WORK'!L69</f>
        <v>147207</v>
      </c>
      <c r="C58" s="33">
        <v>1100</v>
      </c>
      <c r="D58" s="33">
        <f t="shared" si="2"/>
        <v>146107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139854</v>
      </c>
      <c r="C60" s="33">
        <v>1100</v>
      </c>
      <c r="D60" s="33">
        <f t="shared" ref="D60:D68" si="3">+B60-C60</f>
        <v>138754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138854</v>
      </c>
      <c r="C61" s="33">
        <v>1100</v>
      </c>
      <c r="D61" s="33">
        <f t="shared" si="3"/>
        <v>137754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138854</v>
      </c>
      <c r="C62" s="33">
        <v>1100</v>
      </c>
      <c r="D62" s="33">
        <f t="shared" si="3"/>
        <v>137754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148944</v>
      </c>
      <c r="C63" s="33">
        <v>1100</v>
      </c>
      <c r="D63" s="33">
        <f t="shared" si="3"/>
        <v>147844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150944</v>
      </c>
      <c r="C64" s="33">
        <v>1100</v>
      </c>
      <c r="D64" s="33">
        <f t="shared" si="3"/>
        <v>149844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152634</v>
      </c>
      <c r="C65" s="33">
        <v>1100</v>
      </c>
      <c r="D65" s="33">
        <f t="shared" si="3"/>
        <v>151534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STP'!B69-3000</f>
        <v>135854</v>
      </c>
      <c r="C66" s="33">
        <v>1100</v>
      </c>
      <c r="D66" s="33">
        <f t="shared" si="3"/>
        <v>134754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136854</v>
      </c>
      <c r="C67" s="33">
        <v>1100</v>
      </c>
      <c r="D67" s="33">
        <f t="shared" si="3"/>
        <v>135754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136854</v>
      </c>
      <c r="C68" s="33">
        <v>1100</v>
      </c>
      <c r="D68" s="33">
        <f t="shared" si="3"/>
        <v>135754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20" sqref="H2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203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06.06.26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146080</v>
      </c>
      <c r="C10" s="33">
        <v>1100</v>
      </c>
      <c r="D10" s="33">
        <f t="shared" ref="D10:D33" si="0">+B10-C10</f>
        <v>144980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148080</v>
      </c>
      <c r="C11" s="33">
        <v>1100</v>
      </c>
      <c r="D11" s="33">
        <f t="shared" si="0"/>
        <v>146980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156998</v>
      </c>
      <c r="C12" s="33">
        <v>1100</v>
      </c>
      <c r="D12" s="33">
        <f>+B12-C12</f>
        <v>155898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156998</v>
      </c>
      <c r="C13" s="33">
        <v>1100</v>
      </c>
      <c r="D13" s="33">
        <f t="shared" si="0"/>
        <v>155898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159498</v>
      </c>
      <c r="C14" s="33">
        <v>1100</v>
      </c>
      <c r="D14" s="33">
        <f>+B14-C14</f>
        <v>158398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159498</v>
      </c>
      <c r="C15" s="33">
        <v>1100</v>
      </c>
      <c r="D15" s="33">
        <f>+B15-C15</f>
        <v>158398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147091</v>
      </c>
      <c r="C16" s="33">
        <v>1100</v>
      </c>
      <c r="D16" s="33">
        <f t="shared" si="0"/>
        <v>145991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157580</v>
      </c>
      <c r="C17" s="33">
        <v>1100</v>
      </c>
      <c r="D17" s="33">
        <f t="shared" si="0"/>
        <v>156480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156330</v>
      </c>
      <c r="C18" s="33">
        <v>1100</v>
      </c>
      <c r="D18" s="33">
        <f t="shared" si="0"/>
        <v>155230</v>
      </c>
      <c r="E18" s="57" t="s">
        <v>204</v>
      </c>
      <c r="F18" s="58">
        <f>+[1]FREIGHT!I192</f>
        <v>3466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155830</v>
      </c>
      <c r="C19" s="33">
        <v>1100</v>
      </c>
      <c r="D19" s="33">
        <f t="shared" si="0"/>
        <v>154730</v>
      </c>
      <c r="E19" s="57" t="s">
        <v>205</v>
      </c>
      <c r="F19" s="58">
        <f>+[1]FREIGHT!I197</f>
        <v>3788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158098</v>
      </c>
      <c r="C20" s="33">
        <v>1100</v>
      </c>
      <c r="D20" s="33">
        <f t="shared" si="0"/>
        <v>156998</v>
      </c>
      <c r="E20" s="57" t="s">
        <v>206</v>
      </c>
      <c r="F20" s="59">
        <f>+[1]FREIGHT!I200</f>
        <v>4006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157404</v>
      </c>
      <c r="C21" s="33">
        <v>1100</v>
      </c>
      <c r="D21" s="33">
        <f t="shared" si="0"/>
        <v>156304</v>
      </c>
      <c r="E21" s="57" t="s">
        <v>207</v>
      </c>
      <c r="F21" s="59">
        <f>+[1]FREIGHT!I201</f>
        <v>3665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149956</v>
      </c>
      <c r="C22" s="33">
        <v>1100</v>
      </c>
      <c r="D22" s="33">
        <f t="shared" si="0"/>
        <v>148856</v>
      </c>
      <c r="E22" s="57" t="s">
        <v>208</v>
      </c>
      <c r="F22" s="59">
        <f>+[1]FREIGHT!I207</f>
        <v>3786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152956</v>
      </c>
      <c r="C23" s="33">
        <v>1100</v>
      </c>
      <c r="D23" s="33">
        <f t="shared" si="0"/>
        <v>151856</v>
      </c>
      <c r="E23" s="57" t="s">
        <v>209</v>
      </c>
      <c r="F23" s="59">
        <f>+[1]FREIGHT!I213</f>
        <v>3873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152956</v>
      </c>
      <c r="C24" s="33">
        <v>1100</v>
      </c>
      <c r="D24" s="33">
        <f t="shared" si="0"/>
        <v>151856</v>
      </c>
      <c r="E24" s="57" t="s">
        <v>210</v>
      </c>
      <c r="F24" s="59">
        <f>+[1]FREIGHT!I214</f>
        <v>3880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147834</v>
      </c>
      <c r="C25" s="33">
        <v>1100</v>
      </c>
      <c r="D25" s="33">
        <f t="shared" si="0"/>
        <v>146734</v>
      </c>
      <c r="E25" s="57" t="s">
        <v>211</v>
      </c>
      <c r="F25" s="58">
        <f>+[1]FREIGHT!I216</f>
        <v>4069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146764</v>
      </c>
      <c r="C26" s="33">
        <v>1100</v>
      </c>
      <c r="D26" s="33">
        <f t="shared" si="0"/>
        <v>145664</v>
      </c>
      <c r="E26" s="57" t="s">
        <v>212</v>
      </c>
      <c r="F26" s="58">
        <f>+[1]FREIGHT!I220</f>
        <v>4127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147764</v>
      </c>
      <c r="C27" s="33">
        <v>1100</v>
      </c>
      <c r="D27" s="33">
        <f t="shared" si="0"/>
        <v>146664</v>
      </c>
      <c r="E27" s="57" t="s">
        <v>213</v>
      </c>
      <c r="F27" s="58">
        <f>+[1]FREIGHT!I247</f>
        <v>4672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145834</v>
      </c>
      <c r="C28" s="33">
        <v>1100</v>
      </c>
      <c r="D28" s="33">
        <f t="shared" si="0"/>
        <v>144734</v>
      </c>
      <c r="E28" s="57" t="s">
        <v>214</v>
      </c>
      <c r="F28" s="58">
        <f>+[1]FREIGHT!I248</f>
        <v>4674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150956</v>
      </c>
      <c r="C29" s="33">
        <v>1100</v>
      </c>
      <c r="D29" s="33">
        <f t="shared" si="0"/>
        <v>149856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148956</v>
      </c>
      <c r="C30" s="33">
        <v>1100</v>
      </c>
      <c r="D30" s="33">
        <f t="shared" si="0"/>
        <v>147856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141591</v>
      </c>
      <c r="C31" s="33">
        <v>1100</v>
      </c>
      <c r="D31" s="33">
        <f t="shared" si="0"/>
        <v>140491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154404</v>
      </c>
      <c r="C32" s="33">
        <v>1100</v>
      </c>
      <c r="D32" s="33">
        <f t="shared" si="0"/>
        <v>153304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152830</v>
      </c>
      <c r="C33" s="33">
        <v>1100</v>
      </c>
      <c r="D33" s="33">
        <f t="shared" si="0"/>
        <v>151730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141594</v>
      </c>
      <c r="C35" s="33">
        <v>1100</v>
      </c>
      <c r="D35" s="33">
        <f t="shared" ref="D35:D43" si="1">+B35-C35</f>
        <v>140494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138404</v>
      </c>
      <c r="C36" s="33">
        <v>1100</v>
      </c>
      <c r="D36" s="33">
        <f t="shared" si="1"/>
        <v>137304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137384</v>
      </c>
      <c r="C37" s="33">
        <v>1100</v>
      </c>
      <c r="D37" s="33">
        <f t="shared" si="1"/>
        <v>136284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138904</v>
      </c>
      <c r="C38" s="33">
        <v>1100</v>
      </c>
      <c r="D38" s="33">
        <f t="shared" si="1"/>
        <v>137804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WORK'!X71</f>
        <v>133384</v>
      </c>
      <c r="C39" s="33">
        <v>1100</v>
      </c>
      <c r="D39" s="33">
        <f t="shared" si="1"/>
        <v>132284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136884</v>
      </c>
      <c r="C40" s="33">
        <v>1100</v>
      </c>
      <c r="D40" s="33">
        <f t="shared" si="1"/>
        <v>135784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137404</v>
      </c>
      <c r="C41" s="33">
        <v>1100</v>
      </c>
      <c r="D41" s="33">
        <f t="shared" si="1"/>
        <v>136304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141194</v>
      </c>
      <c r="C42" s="33">
        <v>1100</v>
      </c>
      <c r="D42" s="33">
        <f t="shared" si="1"/>
        <v>140094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135384</v>
      </c>
      <c r="C43" s="33">
        <v>1100</v>
      </c>
      <c r="D43" s="33">
        <f t="shared" si="1"/>
        <v>134284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145987</v>
      </c>
      <c r="C45" s="33">
        <v>1100</v>
      </c>
      <c r="D45" s="33">
        <f t="shared" ref="D45:D58" si="2">+B45-C45</f>
        <v>144887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145937</v>
      </c>
      <c r="C46" s="33">
        <v>1100</v>
      </c>
      <c r="D46" s="33">
        <f>+B46-C46</f>
        <v>144837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136687</v>
      </c>
      <c r="C47" s="33">
        <v>1100</v>
      </c>
      <c r="D47" s="33">
        <f t="shared" si="2"/>
        <v>135587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144437</v>
      </c>
      <c r="C48" s="33">
        <v>1100</v>
      </c>
      <c r="D48" s="33">
        <f t="shared" si="2"/>
        <v>143337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142687</v>
      </c>
      <c r="C49" s="33">
        <v>1100</v>
      </c>
      <c r="D49" s="33">
        <f t="shared" si="2"/>
        <v>141587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143384</v>
      </c>
      <c r="C50" s="33">
        <v>1100</v>
      </c>
      <c r="D50" s="33">
        <f t="shared" si="2"/>
        <v>142284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145234</v>
      </c>
      <c r="C51" s="33">
        <v>1100</v>
      </c>
      <c r="D51" s="33">
        <f t="shared" si="2"/>
        <v>144134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144087</v>
      </c>
      <c r="C52" s="33">
        <v>1100</v>
      </c>
      <c r="D52" s="33">
        <f t="shared" si="2"/>
        <v>142987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144087</v>
      </c>
      <c r="C53" s="33">
        <v>1100</v>
      </c>
      <c r="D53" s="33">
        <f t="shared" si="2"/>
        <v>142987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142687</v>
      </c>
      <c r="C54" s="33">
        <v>1100</v>
      </c>
      <c r="D54" s="33">
        <f t="shared" si="2"/>
        <v>141587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WORK'!O71</f>
        <v>142187</v>
      </c>
      <c r="C55" s="33">
        <v>1100</v>
      </c>
      <c r="D55" s="33">
        <f t="shared" si="2"/>
        <v>141087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146156</v>
      </c>
      <c r="C56" s="33">
        <v>1100</v>
      </c>
      <c r="D56" s="33">
        <f t="shared" si="2"/>
        <v>145056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149156</v>
      </c>
      <c r="C57" s="33">
        <v>1100</v>
      </c>
      <c r="D57" s="33">
        <f t="shared" si="2"/>
        <v>148056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WORK'!L71</f>
        <v>147987</v>
      </c>
      <c r="C58" s="33">
        <v>1100</v>
      </c>
      <c r="D58" s="33">
        <f t="shared" si="2"/>
        <v>146887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140756</v>
      </c>
      <c r="C60" s="33">
        <v>1100</v>
      </c>
      <c r="D60" s="33">
        <f t="shared" ref="D60:D68" si="3">+B60-C60</f>
        <v>139656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139756</v>
      </c>
      <c r="C61" s="33">
        <v>1100</v>
      </c>
      <c r="D61" s="33">
        <f t="shared" si="3"/>
        <v>138656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139756</v>
      </c>
      <c r="C62" s="33">
        <v>1100</v>
      </c>
      <c r="D62" s="33">
        <f t="shared" si="3"/>
        <v>138656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149846</v>
      </c>
      <c r="C63" s="33">
        <v>1100</v>
      </c>
      <c r="D63" s="33">
        <f t="shared" si="3"/>
        <v>148746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151846</v>
      </c>
      <c r="C64" s="33">
        <v>1100</v>
      </c>
      <c r="D64" s="33">
        <f t="shared" si="3"/>
        <v>150746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153520</v>
      </c>
      <c r="C65" s="33">
        <v>1100</v>
      </c>
      <c r="D65" s="33">
        <f t="shared" si="3"/>
        <v>152420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STP'!B71-3000</f>
        <v>136756</v>
      </c>
      <c r="C66" s="33">
        <v>1100</v>
      </c>
      <c r="D66" s="33">
        <f t="shared" si="3"/>
        <v>135656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137756</v>
      </c>
      <c r="C67" s="33">
        <v>1100</v>
      </c>
      <c r="D67" s="33">
        <f t="shared" si="3"/>
        <v>136656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137756</v>
      </c>
      <c r="C68" s="33">
        <v>1100</v>
      </c>
      <c r="D68" s="33">
        <f t="shared" si="3"/>
        <v>136656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SURAT</vt:lpstr>
      <vt:lpstr>VADODARA</vt:lpstr>
      <vt:lpstr>MEHSANA</vt:lpstr>
      <vt:lpstr>BHAVNAGAR</vt:lpstr>
      <vt:lpstr>GANDHIDHAM</vt:lpstr>
      <vt:lpstr>AHMEDABAD</vt:lpstr>
      <vt:lpstr>RAJKOT</vt:lpstr>
      <vt:lpstr>NAGPUR</vt:lpstr>
      <vt:lpstr>JALGAON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2026-06-06T05:24:03Z</dcterms:created>
  <dcterms:modified xsi:type="dcterms:W3CDTF">2026-06-06T05:51:12Z</dcterms:modified>
</cp:coreProperties>
</file>