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D68" i="12"/>
  <c r="B68" i="12"/>
  <c r="B66" i="12"/>
  <c r="D66" i="12" s="1"/>
  <c r="D65" i="12"/>
  <c r="B65" i="12"/>
  <c r="D64" i="12"/>
  <c r="B64" i="12"/>
  <c r="B63" i="12"/>
  <c r="D63" i="12" s="1"/>
  <c r="D62" i="12"/>
  <c r="B62" i="12"/>
  <c r="B67" i="12" s="1"/>
  <c r="D67" i="12" s="1"/>
  <c r="D61" i="12"/>
  <c r="B61" i="12"/>
  <c r="B59" i="12"/>
  <c r="D59" i="12" s="1"/>
  <c r="D58" i="12"/>
  <c r="B58" i="12"/>
  <c r="D57" i="12"/>
  <c r="B57" i="12"/>
  <c r="B56" i="12"/>
  <c r="D56" i="12" s="1"/>
  <c r="D55" i="12"/>
  <c r="B55" i="12"/>
  <c r="D54" i="12"/>
  <c r="B54" i="12"/>
  <c r="B53" i="12"/>
  <c r="D53" i="12" s="1"/>
  <c r="D52" i="12"/>
  <c r="B52" i="12"/>
  <c r="D51" i="12"/>
  <c r="B51" i="12"/>
  <c r="B50" i="12"/>
  <c r="D50" i="12" s="1"/>
  <c r="D49" i="12"/>
  <c r="B49" i="12"/>
  <c r="D48" i="12"/>
  <c r="B48" i="12"/>
  <c r="B47" i="12"/>
  <c r="D47" i="12" s="1"/>
  <c r="D46" i="12"/>
  <c r="B46" i="12"/>
  <c r="D44" i="12"/>
  <c r="B44" i="12"/>
  <c r="B43" i="12"/>
  <c r="D43" i="12" s="1"/>
  <c r="D42" i="12"/>
  <c r="B42" i="12"/>
  <c r="D41" i="12"/>
  <c r="B41" i="12"/>
  <c r="B40" i="12"/>
  <c r="D40" i="12" s="1"/>
  <c r="D39" i="12"/>
  <c r="B39" i="12"/>
  <c r="D38" i="12"/>
  <c r="B38" i="12"/>
  <c r="B37" i="12"/>
  <c r="D37" i="12" s="1"/>
  <c r="D36" i="12"/>
  <c r="B36" i="12"/>
  <c r="D35" i="12"/>
  <c r="B35" i="12"/>
  <c r="B33" i="12"/>
  <c r="D33" i="12" s="1"/>
  <c r="D32" i="12"/>
  <c r="B32" i="12"/>
  <c r="D31" i="12"/>
  <c r="B31" i="12"/>
  <c r="B30" i="12"/>
  <c r="D30" i="12" s="1"/>
  <c r="D29" i="12"/>
  <c r="B29" i="12"/>
  <c r="D28" i="12"/>
  <c r="B28" i="12"/>
  <c r="B27" i="12"/>
  <c r="D27" i="12" s="1"/>
  <c r="D26" i="12"/>
  <c r="B26" i="12"/>
  <c r="D25" i="12"/>
  <c r="B25" i="12"/>
  <c r="B24" i="12"/>
  <c r="D24" i="12" s="1"/>
  <c r="D23" i="12"/>
  <c r="B23" i="12"/>
  <c r="B22" i="12" s="1"/>
  <c r="D22" i="12" s="1"/>
  <c r="F21" i="12"/>
  <c r="B21" i="12"/>
  <c r="D21" i="12" s="1"/>
  <c r="F20" i="12"/>
  <c r="D20" i="12"/>
  <c r="B20" i="12"/>
  <c r="B19" i="12"/>
  <c r="D19" i="12" s="1"/>
  <c r="D18" i="12"/>
  <c r="B18" i="12"/>
  <c r="D17" i="12"/>
  <c r="B17" i="12"/>
  <c r="B16" i="12"/>
  <c r="D16" i="12" s="1"/>
  <c r="D15" i="12"/>
  <c r="B15" i="12"/>
  <c r="D14" i="12"/>
  <c r="B14" i="12"/>
  <c r="B13" i="12"/>
  <c r="D13" i="12" s="1"/>
  <c r="D12" i="12"/>
  <c r="B12" i="12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B27" i="11"/>
  <c r="D27" i="11" s="1"/>
  <c r="F26" i="11"/>
  <c r="D26" i="11"/>
  <c r="B26" i="11"/>
  <c r="B25" i="11"/>
  <c r="D25" i="11" s="1"/>
  <c r="B24" i="11"/>
  <c r="D24" i="11" s="1"/>
  <c r="F23" i="11"/>
  <c r="D23" i="11"/>
  <c r="B23" i="11"/>
  <c r="F22" i="11"/>
  <c r="B22" i="11"/>
  <c r="D22" i="11" s="1"/>
  <c r="F21" i="11"/>
  <c r="D21" i="11"/>
  <c r="B21" i="11"/>
  <c r="F20" i="11"/>
  <c r="B20" i="11"/>
  <c r="D20" i="11" s="1"/>
  <c r="F19" i="11"/>
  <c r="D19" i="11"/>
  <c r="B19" i="11"/>
  <c r="B18" i="11"/>
  <c r="D18" i="11" s="1"/>
  <c r="B17" i="11"/>
  <c r="D17" i="11" s="1"/>
  <c r="D16" i="11"/>
  <c r="B16" i="11"/>
  <c r="B15" i="11"/>
  <c r="D15" i="11" s="1"/>
  <c r="B14" i="11"/>
  <c r="D14" i="11" s="1"/>
  <c r="D13" i="11"/>
  <c r="B13" i="11"/>
  <c r="B12" i="11"/>
  <c r="D12" i="11" s="1"/>
  <c r="B11" i="11"/>
  <c r="D11" i="11" s="1"/>
  <c r="D10" i="11"/>
  <c r="B10" i="11"/>
  <c r="A7" i="11"/>
  <c r="B68" i="10"/>
  <c r="D68" i="10" s="1"/>
  <c r="D67" i="10"/>
  <c r="B67" i="10"/>
  <c r="B65" i="10"/>
  <c r="D65" i="10" s="1"/>
  <c r="D64" i="10"/>
  <c r="B64" i="10"/>
  <c r="D63" i="10"/>
  <c r="B63" i="10"/>
  <c r="B62" i="10"/>
  <c r="D62" i="10" s="1"/>
  <c r="D61" i="10"/>
  <c r="B61" i="10"/>
  <c r="B66" i="10" s="1"/>
  <c r="D66" i="10" s="1"/>
  <c r="D60" i="10"/>
  <c r="B60" i="10"/>
  <c r="B58" i="10"/>
  <c r="D58" i="10" s="1"/>
  <c r="D57" i="10"/>
  <c r="B57" i="10"/>
  <c r="D56" i="10"/>
  <c r="B56" i="10"/>
  <c r="B55" i="10"/>
  <c r="D55" i="10" s="1"/>
  <c r="D54" i="10"/>
  <c r="B54" i="10"/>
  <c r="D53" i="10"/>
  <c r="B53" i="10"/>
  <c r="B52" i="10"/>
  <c r="D52" i="10" s="1"/>
  <c r="D51" i="10"/>
  <c r="B51" i="10"/>
  <c r="D50" i="10"/>
  <c r="B50" i="10"/>
  <c r="B49" i="10"/>
  <c r="D49" i="10" s="1"/>
  <c r="D48" i="10"/>
  <c r="B48" i="10"/>
  <c r="D47" i="10"/>
  <c r="B47" i="10"/>
  <c r="B46" i="10"/>
  <c r="D46" i="10" s="1"/>
  <c r="D45" i="10"/>
  <c r="B45" i="10"/>
  <c r="D43" i="10"/>
  <c r="B43" i="10"/>
  <c r="B42" i="10"/>
  <c r="D42" i="10" s="1"/>
  <c r="D41" i="10"/>
  <c r="B41" i="10"/>
  <c r="D40" i="10"/>
  <c r="B40" i="10"/>
  <c r="B39" i="10"/>
  <c r="D39" i="10" s="1"/>
  <c r="D38" i="10"/>
  <c r="B38" i="10"/>
  <c r="D37" i="10"/>
  <c r="B37" i="10"/>
  <c r="B36" i="10"/>
  <c r="D36" i="10" s="1"/>
  <c r="D35" i="10"/>
  <c r="B35" i="10"/>
  <c r="D34" i="10"/>
  <c r="B34" i="10"/>
  <c r="B32" i="10"/>
  <c r="D32" i="10" s="1"/>
  <c r="D31" i="10"/>
  <c r="B31" i="10"/>
  <c r="D30" i="10"/>
  <c r="B30" i="10"/>
  <c r="B29" i="10"/>
  <c r="D29" i="10" s="1"/>
  <c r="D28" i="10"/>
  <c r="B28" i="10"/>
  <c r="D27" i="10"/>
  <c r="B27" i="10"/>
  <c r="B26" i="10"/>
  <c r="D26" i="10" s="1"/>
  <c r="D25" i="10"/>
  <c r="B25" i="10"/>
  <c r="D24" i="10"/>
  <c r="B23" i="10"/>
  <c r="D23" i="10" s="1"/>
  <c r="B22" i="10"/>
  <c r="D22" i="10" s="1"/>
  <c r="F20" i="10"/>
  <c r="B20" i="10"/>
  <c r="D20" i="10" s="1"/>
  <c r="F19" i="10"/>
  <c r="B19" i="10"/>
  <c r="D19" i="10" s="1"/>
  <c r="B18" i="10"/>
  <c r="D18" i="10" s="1"/>
  <c r="B17" i="10"/>
  <c r="D17" i="10" s="1"/>
  <c r="B16" i="10"/>
  <c r="D16" i="10" s="1"/>
  <c r="B15" i="10"/>
  <c r="D15" i="10" s="1"/>
  <c r="B14" i="10"/>
  <c r="D14" i="10" s="1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D11" i="8"/>
  <c r="D12" i="8" s="1"/>
  <c r="B11" i="8"/>
  <c r="E11" i="8" s="1"/>
  <c r="F10" i="8"/>
  <c r="E10" i="8"/>
  <c r="G10" i="8" s="1"/>
  <c r="D10" i="8"/>
  <c r="B10" i="8"/>
  <c r="A7" i="8"/>
  <c r="B68" i="7"/>
  <c r="D68" i="7" s="1"/>
  <c r="B67" i="7"/>
  <c r="D67" i="7" s="1"/>
  <c r="B65" i="7"/>
  <c r="D65" i="7" s="1"/>
  <c r="D64" i="7"/>
  <c r="B64" i="7"/>
  <c r="D63" i="7"/>
  <c r="B63" i="7"/>
  <c r="B62" i="7"/>
  <c r="D62" i="7" s="1"/>
  <c r="D61" i="7"/>
  <c r="B61" i="7"/>
  <c r="B66" i="7" s="1"/>
  <c r="D66" i="7" s="1"/>
  <c r="D60" i="7"/>
  <c r="B60" i="7"/>
  <c r="B58" i="7"/>
  <c r="D58" i="7" s="1"/>
  <c r="D57" i="7"/>
  <c r="B57" i="7"/>
  <c r="D56" i="7"/>
  <c r="B56" i="7"/>
  <c r="B55" i="7"/>
  <c r="D55" i="7" s="1"/>
  <c r="D54" i="7"/>
  <c r="B54" i="7"/>
  <c r="D53" i="7"/>
  <c r="B53" i="7"/>
  <c r="B52" i="7"/>
  <c r="D52" i="7" s="1"/>
  <c r="D51" i="7"/>
  <c r="B51" i="7"/>
  <c r="D50" i="7"/>
  <c r="B50" i="7"/>
  <c r="B49" i="7"/>
  <c r="D49" i="7" s="1"/>
  <c r="D48" i="7"/>
  <c r="B48" i="7"/>
  <c r="D47" i="7"/>
  <c r="B47" i="7"/>
  <c r="B46" i="7"/>
  <c r="D46" i="7" s="1"/>
  <c r="D45" i="7"/>
  <c r="B45" i="7"/>
  <c r="D43" i="7"/>
  <c r="B43" i="7"/>
  <c r="D42" i="7"/>
  <c r="B42" i="7"/>
  <c r="D41" i="7"/>
  <c r="B41" i="7"/>
  <c r="D40" i="7"/>
  <c r="B40" i="7"/>
  <c r="D39" i="7"/>
  <c r="B39" i="7"/>
  <c r="D38" i="7"/>
  <c r="B38" i="7"/>
  <c r="D37" i="7"/>
  <c r="B37" i="7"/>
  <c r="D36" i="7"/>
  <c r="B36" i="7"/>
  <c r="D35" i="7"/>
  <c r="B35" i="7"/>
  <c r="D34" i="7"/>
  <c r="B34" i="7"/>
  <c r="D32" i="7"/>
  <c r="B32" i="7"/>
  <c r="D31" i="7"/>
  <c r="B31" i="7"/>
  <c r="D30" i="7"/>
  <c r="B30" i="7"/>
  <c r="D29" i="7"/>
  <c r="B29" i="7"/>
  <c r="D28" i="7"/>
  <c r="B28" i="7"/>
  <c r="D27" i="7"/>
  <c r="B27" i="7"/>
  <c r="D26" i="7"/>
  <c r="B26" i="7"/>
  <c r="D25" i="7"/>
  <c r="B25" i="7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D19" i="7"/>
  <c r="B19" i="7"/>
  <c r="D18" i="7"/>
  <c r="B18" i="7"/>
  <c r="D17" i="7"/>
  <c r="B17" i="7"/>
  <c r="D16" i="7"/>
  <c r="B16" i="7"/>
  <c r="D15" i="7"/>
  <c r="B15" i="7"/>
  <c r="D14" i="7"/>
  <c r="B14" i="7"/>
  <c r="D13" i="7"/>
  <c r="B13" i="7"/>
  <c r="D12" i="7"/>
  <c r="B12" i="7"/>
  <c r="D11" i="7"/>
  <c r="B11" i="7"/>
  <c r="D10" i="7"/>
  <c r="B10" i="7"/>
  <c r="D9" i="7"/>
  <c r="B9" i="7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D25" i="6"/>
  <c r="B25" i="6"/>
  <c r="F24" i="6"/>
  <c r="B24" i="6"/>
  <c r="D24" i="6" s="1"/>
  <c r="B23" i="6"/>
  <c r="D23" i="6" s="1"/>
  <c r="D22" i="6"/>
  <c r="B22" i="6"/>
  <c r="F21" i="6"/>
  <c r="D21" i="6"/>
  <c r="B21" i="6"/>
  <c r="F20" i="6"/>
  <c r="D20" i="6"/>
  <c r="B20" i="6"/>
  <c r="F19" i="6"/>
  <c r="D19" i="6"/>
  <c r="B19" i="6"/>
  <c r="D18" i="6"/>
  <c r="B18" i="6"/>
  <c r="B17" i="6"/>
  <c r="D17" i="6" s="1"/>
  <c r="D16" i="6"/>
  <c r="B16" i="6"/>
  <c r="D15" i="6"/>
  <c r="B15" i="6"/>
  <c r="B14" i="6"/>
  <c r="D14" i="6" s="1"/>
  <c r="D13" i="6"/>
  <c r="B13" i="6"/>
  <c r="D12" i="6"/>
  <c r="B12" i="6"/>
  <c r="B11" i="6"/>
  <c r="D11" i="6" s="1"/>
  <c r="D10" i="6"/>
  <c r="B10" i="6"/>
  <c r="D9" i="6"/>
  <c r="B9" i="6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D19" i="5"/>
  <c r="B19" i="5"/>
  <c r="B18" i="5"/>
  <c r="D18" i="5" s="1"/>
  <c r="B17" i="5"/>
  <c r="D17" i="5" s="1"/>
  <c r="D16" i="5"/>
  <c r="B16" i="5"/>
  <c r="B15" i="5"/>
  <c r="D15" i="5" s="1"/>
  <c r="B14" i="5"/>
  <c r="D14" i="5" s="1"/>
  <c r="D13" i="5"/>
  <c r="B13" i="5"/>
  <c r="B12" i="5"/>
  <c r="D12" i="5" s="1"/>
  <c r="B11" i="5"/>
  <c r="D11" i="5" s="1"/>
  <c r="D10" i="5"/>
  <c r="B10" i="5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B47" i="4"/>
  <c r="D47" i="4" s="1"/>
  <c r="B46" i="4"/>
  <c r="D46" i="4" s="1"/>
  <c r="D45" i="4"/>
  <c r="B45" i="4"/>
  <c r="B43" i="4"/>
  <c r="D43" i="4" s="1"/>
  <c r="B42" i="4"/>
  <c r="D42" i="4" s="1"/>
  <c r="D41" i="4"/>
  <c r="B41" i="4"/>
  <c r="B40" i="4"/>
  <c r="D40" i="4" s="1"/>
  <c r="F39" i="4"/>
  <c r="B39" i="4"/>
  <c r="D39" i="4" s="1"/>
  <c r="D38" i="4"/>
  <c r="B38" i="4"/>
  <c r="F37" i="4"/>
  <c r="B37" i="4"/>
  <c r="D37" i="4" s="1"/>
  <c r="F36" i="4"/>
  <c r="D36" i="4"/>
  <c r="B36" i="4"/>
  <c r="B35" i="4"/>
  <c r="D35" i="4" s="1"/>
  <c r="F34" i="4"/>
  <c r="D34" i="4"/>
  <c r="B34" i="4"/>
  <c r="F33" i="4"/>
  <c r="F32" i="4"/>
  <c r="B32" i="4"/>
  <c r="D32" i="4" s="1"/>
  <c r="F31" i="4"/>
  <c r="F47" i="4" s="1"/>
  <c r="D31" i="4"/>
  <c r="B31" i="4"/>
  <c r="F30" i="4"/>
  <c r="B30" i="4"/>
  <c r="D30" i="4" s="1"/>
  <c r="F29" i="4"/>
  <c r="D29" i="4"/>
  <c r="B29" i="4"/>
  <c r="F28" i="4"/>
  <c r="B28" i="4"/>
  <c r="D28" i="4" s="1"/>
  <c r="F27" i="4"/>
  <c r="D27" i="4"/>
  <c r="B27" i="4"/>
  <c r="F26" i="4"/>
  <c r="B26" i="4"/>
  <c r="D26" i="4" s="1"/>
  <c r="F25" i="4"/>
  <c r="D25" i="4"/>
  <c r="B25" i="4"/>
  <c r="F24" i="4"/>
  <c r="B24" i="4"/>
  <c r="D24" i="4" s="1"/>
  <c r="D23" i="4"/>
  <c r="B23" i="4"/>
  <c r="B22" i="4"/>
  <c r="D22" i="4" s="1"/>
  <c r="F21" i="4"/>
  <c r="B21" i="4"/>
  <c r="D21" i="4" s="1"/>
  <c r="F20" i="4"/>
  <c r="B20" i="4"/>
  <c r="D20" i="4" s="1"/>
  <c r="F19" i="4"/>
  <c r="B19" i="4"/>
  <c r="D19" i="4" s="1"/>
  <c r="D18" i="4"/>
  <c r="B18" i="4"/>
  <c r="B17" i="4"/>
  <c r="D17" i="4" s="1"/>
  <c r="B16" i="4"/>
  <c r="D16" i="4" s="1"/>
  <c r="D15" i="4"/>
  <c r="B15" i="4"/>
  <c r="B14" i="4"/>
  <c r="D14" i="4" s="1"/>
  <c r="B13" i="4"/>
  <c r="D13" i="4" s="1"/>
  <c r="D12" i="4"/>
  <c r="B12" i="4"/>
  <c r="B11" i="4"/>
  <c r="D11" i="4" s="1"/>
  <c r="B10" i="4"/>
  <c r="D10" i="4" s="1"/>
  <c r="D9" i="4"/>
  <c r="B9" i="4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D10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D35" i="2"/>
  <c r="D36" i="2" s="1"/>
  <c r="D37" i="2" s="1"/>
  <c r="B35" i="2"/>
  <c r="E35" i="2" s="1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67" i="11" l="1"/>
  <c r="D67" i="11" s="1"/>
  <c r="B21" i="10"/>
  <c r="D21" i="10" s="1"/>
  <c r="G10" i="9"/>
  <c r="F10" i="9"/>
  <c r="D11" i="9"/>
  <c r="F11" i="8"/>
  <c r="G11" i="8" s="1"/>
  <c r="D13" i="8"/>
  <c r="D14" i="8" s="1"/>
  <c r="D15" i="8" s="1"/>
  <c r="E12" i="8"/>
  <c r="E13" i="3"/>
  <c r="E14" i="3"/>
  <c r="D11" i="3"/>
  <c r="D12" i="3" s="1"/>
  <c r="D13" i="3" s="1"/>
  <c r="D14" i="3" s="1"/>
  <c r="D15" i="3" s="1"/>
  <c r="E10" i="3"/>
  <c r="E11" i="3"/>
  <c r="E12" i="3"/>
  <c r="E9" i="3"/>
  <c r="F35" i="2"/>
  <c r="G35" i="2" s="1"/>
  <c r="E38" i="2"/>
  <c r="D38" i="2"/>
  <c r="D39" i="2" s="1"/>
  <c r="D40" i="2" s="1"/>
  <c r="D41" i="2" s="1"/>
  <c r="E37" i="2"/>
  <c r="E40" i="2"/>
  <c r="E36" i="2"/>
  <c r="D61" i="2"/>
  <c r="D62" i="2" s="1"/>
  <c r="D63" i="2" s="1"/>
  <c r="D64" i="2" s="1"/>
  <c r="D11" i="2"/>
  <c r="D46" i="2"/>
  <c r="D47" i="2" s="1"/>
  <c r="D48" i="2" s="1"/>
  <c r="D49" i="2" s="1"/>
  <c r="E10" i="2"/>
  <c r="E46" i="2"/>
  <c r="E39" i="2"/>
  <c r="E47" i="2"/>
  <c r="D12" i="9" l="1"/>
  <c r="E11" i="9"/>
  <c r="E15" i="8"/>
  <c r="D16" i="8"/>
  <c r="E13" i="8"/>
  <c r="E14" i="8"/>
  <c r="G12" i="8"/>
  <c r="F12" i="8"/>
  <c r="F10" i="3"/>
  <c r="G10" i="3" s="1"/>
  <c r="F9" i="3"/>
  <c r="G9" i="3" s="1"/>
  <c r="G12" i="3"/>
  <c r="F12" i="3"/>
  <c r="D16" i="3"/>
  <c r="E15" i="3"/>
  <c r="F11" i="3"/>
  <c r="G11" i="3"/>
  <c r="F14" i="3"/>
  <c r="G14" i="3" s="1"/>
  <c r="F13" i="3"/>
  <c r="G13" i="3"/>
  <c r="F38" i="2"/>
  <c r="G38" i="2" s="1"/>
  <c r="E62" i="2"/>
  <c r="E61" i="2"/>
  <c r="G40" i="2"/>
  <c r="F40" i="2"/>
  <c r="E48" i="2"/>
  <c r="F39" i="2"/>
  <c r="G39" i="2"/>
  <c r="E63" i="2"/>
  <c r="G37" i="2"/>
  <c r="F37" i="2"/>
  <c r="D65" i="2"/>
  <c r="E64" i="2"/>
  <c r="F46" i="2"/>
  <c r="G46" i="2" s="1"/>
  <c r="E49" i="2"/>
  <c r="D50" i="2"/>
  <c r="F36" i="2"/>
  <c r="G36" i="2" s="1"/>
  <c r="E41" i="2"/>
  <c r="D42" i="2"/>
  <c r="F10" i="2"/>
  <c r="G10" i="2" s="1"/>
  <c r="F47" i="2"/>
  <c r="G47" i="2"/>
  <c r="D12" i="2"/>
  <c r="E11" i="2"/>
  <c r="D13" i="9" l="1"/>
  <c r="E12" i="9"/>
  <c r="F11" i="9"/>
  <c r="G11" i="9" s="1"/>
  <c r="F14" i="8"/>
  <c r="G14" i="8"/>
  <c r="F13" i="8"/>
  <c r="G13" i="8" s="1"/>
  <c r="E16" i="8"/>
  <c r="D17" i="8"/>
  <c r="F15" i="8"/>
  <c r="G15" i="8" s="1"/>
  <c r="F15" i="3"/>
  <c r="G15" i="3" s="1"/>
  <c r="D17" i="3"/>
  <c r="E16" i="3"/>
  <c r="D13" i="2"/>
  <c r="E12" i="2"/>
  <c r="F64" i="2"/>
  <c r="G64" i="2" s="1"/>
  <c r="D66" i="2"/>
  <c r="E65" i="2"/>
  <c r="F48" i="2"/>
  <c r="G48" i="2" s="1"/>
  <c r="D51" i="2"/>
  <c r="E50" i="2"/>
  <c r="G49" i="2"/>
  <c r="F49" i="2"/>
  <c r="F11" i="2"/>
  <c r="G11" i="2" s="1"/>
  <c r="D43" i="2"/>
  <c r="E42" i="2"/>
  <c r="F63" i="2"/>
  <c r="G63" i="2" s="1"/>
  <c r="F61" i="2"/>
  <c r="G61" i="2"/>
  <c r="F41" i="2"/>
  <c r="G41" i="2" s="1"/>
  <c r="G62" i="2"/>
  <c r="F62" i="2"/>
  <c r="F12" i="9" l="1"/>
  <c r="G12" i="9" s="1"/>
  <c r="D14" i="9"/>
  <c r="E13" i="9"/>
  <c r="F16" i="8"/>
  <c r="G16" i="8" s="1"/>
  <c r="D18" i="8"/>
  <c r="E17" i="8"/>
  <c r="F16" i="3"/>
  <c r="G16" i="3" s="1"/>
  <c r="D18" i="3"/>
  <c r="E17" i="3"/>
  <c r="D67" i="2"/>
  <c r="E66" i="2"/>
  <c r="F42" i="2"/>
  <c r="G42" i="2" s="1"/>
  <c r="G50" i="2"/>
  <c r="F50" i="2"/>
  <c r="D44" i="2"/>
  <c r="E44" i="2" s="1"/>
  <c r="E43" i="2"/>
  <c r="D52" i="2"/>
  <c r="E51" i="2"/>
  <c r="F12" i="2"/>
  <c r="G12" i="2" s="1"/>
  <c r="D14" i="2"/>
  <c r="E13" i="2"/>
  <c r="F65" i="2"/>
  <c r="G65" i="2" s="1"/>
  <c r="F13" i="9" l="1"/>
  <c r="G13" i="9" s="1"/>
  <c r="D15" i="9"/>
  <c r="E14" i="9"/>
  <c r="F17" i="8"/>
  <c r="G17" i="8" s="1"/>
  <c r="D19" i="8"/>
  <c r="E18" i="8"/>
  <c r="F17" i="3"/>
  <c r="G17" i="3" s="1"/>
  <c r="D19" i="3"/>
  <c r="E18" i="3"/>
  <c r="F51" i="2"/>
  <c r="G51" i="2" s="1"/>
  <c r="D53" i="2"/>
  <c r="E52" i="2"/>
  <c r="F13" i="2"/>
  <c r="G13" i="2" s="1"/>
  <c r="F43" i="2"/>
  <c r="G43" i="2" s="1"/>
  <c r="F66" i="2"/>
  <c r="G66" i="2" s="1"/>
  <c r="D15" i="2"/>
  <c r="E14" i="2"/>
  <c r="F44" i="2"/>
  <c r="G44" i="2"/>
  <c r="D68" i="2"/>
  <c r="E67" i="2"/>
  <c r="F14" i="9" l="1"/>
  <c r="G14" i="9"/>
  <c r="D16" i="9"/>
  <c r="E15" i="9"/>
  <c r="F18" i="8"/>
  <c r="G18" i="8" s="1"/>
  <c r="D20" i="8"/>
  <c r="E19" i="8"/>
  <c r="F18" i="3"/>
  <c r="G18" i="3" s="1"/>
  <c r="D20" i="3"/>
  <c r="E19" i="3"/>
  <c r="D16" i="2"/>
  <c r="E15" i="2"/>
  <c r="F67" i="2"/>
  <c r="G67" i="2"/>
  <c r="G52" i="2"/>
  <c r="F52" i="2"/>
  <c r="D69" i="2"/>
  <c r="E69" i="2" s="1"/>
  <c r="E68" i="2"/>
  <c r="D54" i="2"/>
  <c r="E53" i="2"/>
  <c r="G14" i="2"/>
  <c r="F14" i="2"/>
  <c r="F15" i="9" l="1"/>
  <c r="G15" i="9" s="1"/>
  <c r="E16" i="9"/>
  <c r="D17" i="9"/>
  <c r="F19" i="8"/>
  <c r="G19" i="8" s="1"/>
  <c r="D21" i="8"/>
  <c r="E20" i="8"/>
  <c r="F19" i="3"/>
  <c r="G19" i="3" s="1"/>
  <c r="D21" i="3"/>
  <c r="E20" i="3"/>
  <c r="F53" i="2"/>
  <c r="G53" i="2"/>
  <c r="D55" i="2"/>
  <c r="E54" i="2"/>
  <c r="F68" i="2"/>
  <c r="G68" i="2" s="1"/>
  <c r="F15" i="2"/>
  <c r="G15" i="2" s="1"/>
  <c r="F69" i="2"/>
  <c r="G69" i="2" s="1"/>
  <c r="D17" i="2"/>
  <c r="E16" i="2"/>
  <c r="D18" i="9" l="1"/>
  <c r="E17" i="9"/>
  <c r="F16" i="9"/>
  <c r="G16" i="9" s="1"/>
  <c r="F20" i="8"/>
  <c r="G20" i="8"/>
  <c r="E21" i="8"/>
  <c r="D22" i="8"/>
  <c r="F20" i="3"/>
  <c r="G20" i="3" s="1"/>
  <c r="E21" i="3"/>
  <c r="D22" i="3"/>
  <c r="F54" i="2"/>
  <c r="G54" i="2" s="1"/>
  <c r="E55" i="2"/>
  <c r="D56" i="2"/>
  <c r="G16" i="2"/>
  <c r="F16" i="2"/>
  <c r="D18" i="2"/>
  <c r="E17" i="2"/>
  <c r="F17" i="9" l="1"/>
  <c r="G17" i="9" s="1"/>
  <c r="D19" i="9"/>
  <c r="E18" i="9"/>
  <c r="E22" i="8"/>
  <c r="D23" i="8"/>
  <c r="F21" i="8"/>
  <c r="G21" i="8" s="1"/>
  <c r="D23" i="3"/>
  <c r="E22" i="3"/>
  <c r="F21" i="3"/>
  <c r="G21" i="3" s="1"/>
  <c r="D57" i="2"/>
  <c r="E56" i="2"/>
  <c r="F55" i="2"/>
  <c r="G55" i="2" s="1"/>
  <c r="G17" i="2"/>
  <c r="F17" i="2"/>
  <c r="D19" i="2"/>
  <c r="E18" i="2"/>
  <c r="F18" i="9" l="1"/>
  <c r="G18" i="9" s="1"/>
  <c r="D20" i="9"/>
  <c r="E19" i="9"/>
  <c r="D24" i="8"/>
  <c r="E23" i="8"/>
  <c r="F22" i="8"/>
  <c r="G22" i="8" s="1"/>
  <c r="F22" i="3"/>
  <c r="G22" i="3" s="1"/>
  <c r="D24" i="3"/>
  <c r="E23" i="3"/>
  <c r="F18" i="2"/>
  <c r="G18" i="2" s="1"/>
  <c r="F56" i="2"/>
  <c r="G56" i="2" s="1"/>
  <c r="D20" i="2"/>
  <c r="E19" i="2"/>
  <c r="D58" i="2"/>
  <c r="E57" i="2"/>
  <c r="F19" i="9" l="1"/>
  <c r="G19" i="9" s="1"/>
  <c r="D21" i="9"/>
  <c r="E20" i="9"/>
  <c r="F23" i="8"/>
  <c r="G23" i="8" s="1"/>
  <c r="D25" i="8"/>
  <c r="E24" i="8"/>
  <c r="F23" i="3"/>
  <c r="G23" i="3" s="1"/>
  <c r="D25" i="3"/>
  <c r="E24" i="3"/>
  <c r="D21" i="2"/>
  <c r="E20" i="2"/>
  <c r="F57" i="2"/>
  <c r="G57" i="2" s="1"/>
  <c r="D59" i="2"/>
  <c r="E59" i="2" s="1"/>
  <c r="E58" i="2"/>
  <c r="F19" i="2"/>
  <c r="G19" i="2"/>
  <c r="F20" i="9" l="1"/>
  <c r="G20" i="9"/>
  <c r="D22" i="9"/>
  <c r="E21" i="9"/>
  <c r="F24" i="8"/>
  <c r="G24" i="8" s="1"/>
  <c r="D26" i="8"/>
  <c r="E25" i="8"/>
  <c r="F24" i="3"/>
  <c r="G24" i="3" s="1"/>
  <c r="D26" i="3"/>
  <c r="E25" i="3"/>
  <c r="F59" i="2"/>
  <c r="G59" i="2"/>
  <c r="G20" i="2"/>
  <c r="F20" i="2"/>
  <c r="D22" i="2"/>
  <c r="E21" i="2"/>
  <c r="F58" i="2"/>
  <c r="G58" i="2" s="1"/>
  <c r="F21" i="9" l="1"/>
  <c r="G21" i="9" s="1"/>
  <c r="E22" i="9"/>
  <c r="D23" i="9"/>
  <c r="F25" i="8"/>
  <c r="G25" i="8" s="1"/>
  <c r="D27" i="8"/>
  <c r="E26" i="8"/>
  <c r="F25" i="3"/>
  <c r="G25" i="3"/>
  <c r="D27" i="3"/>
  <c r="E26" i="3"/>
  <c r="D23" i="2"/>
  <c r="E22" i="2"/>
  <c r="G21" i="2"/>
  <c r="F21" i="2"/>
  <c r="D24" i="9" l="1"/>
  <c r="E23" i="9"/>
  <c r="G22" i="9"/>
  <c r="F22" i="9"/>
  <c r="F26" i="8"/>
  <c r="G26" i="8"/>
  <c r="E27" i="8"/>
  <c r="D28" i="8"/>
  <c r="F26" i="3"/>
  <c r="G26" i="3"/>
  <c r="E27" i="3"/>
  <c r="D28" i="3"/>
  <c r="F22" i="2"/>
  <c r="G22" i="2" s="1"/>
  <c r="D24" i="2"/>
  <c r="E23" i="2"/>
  <c r="F23" i="9" l="1"/>
  <c r="G23" i="9" s="1"/>
  <c r="D25" i="9"/>
  <c r="E24" i="9"/>
  <c r="E28" i="8"/>
  <c r="D29" i="8"/>
  <c r="F27" i="8"/>
  <c r="G27" i="8" s="1"/>
  <c r="E28" i="3"/>
  <c r="D29" i="3"/>
  <c r="F27" i="3"/>
  <c r="G27" i="3" s="1"/>
  <c r="F23" i="2"/>
  <c r="G23" i="2"/>
  <c r="D25" i="2"/>
  <c r="E24" i="2"/>
  <c r="F24" i="9" l="1"/>
  <c r="G24" i="9" s="1"/>
  <c r="D26" i="9"/>
  <c r="E25" i="9"/>
  <c r="D30" i="8"/>
  <c r="E29" i="8"/>
  <c r="F28" i="8"/>
  <c r="G28" i="8" s="1"/>
  <c r="D30" i="3"/>
  <c r="E29" i="3"/>
  <c r="F28" i="3"/>
  <c r="G28" i="3" s="1"/>
  <c r="F24" i="2"/>
  <c r="G24" i="2" s="1"/>
  <c r="D26" i="2"/>
  <c r="E25" i="2"/>
  <c r="F25" i="9" l="1"/>
  <c r="G25" i="9" s="1"/>
  <c r="D27" i="9"/>
  <c r="E26" i="9"/>
  <c r="F29" i="8"/>
  <c r="G29" i="8" s="1"/>
  <c r="D31" i="8"/>
  <c r="E30" i="8"/>
  <c r="F29" i="3"/>
  <c r="G29" i="3" s="1"/>
  <c r="D31" i="3"/>
  <c r="E30" i="3"/>
  <c r="F25" i="2"/>
  <c r="G25" i="2"/>
  <c r="D27" i="2"/>
  <c r="E26" i="2"/>
  <c r="F26" i="9" l="1"/>
  <c r="G26" i="9"/>
  <c r="D28" i="9"/>
  <c r="E27" i="9"/>
  <c r="F30" i="8"/>
  <c r="G30" i="8" s="1"/>
  <c r="D32" i="8"/>
  <c r="E31" i="8"/>
  <c r="F30" i="3"/>
  <c r="G30" i="3" s="1"/>
  <c r="D32" i="3"/>
  <c r="E31" i="3"/>
  <c r="F26" i="2"/>
  <c r="G26" i="2" s="1"/>
  <c r="D28" i="2"/>
  <c r="E27" i="2"/>
  <c r="F27" i="9" l="1"/>
  <c r="G27" i="9" s="1"/>
  <c r="E28" i="9"/>
  <c r="D29" i="9"/>
  <c r="F31" i="8"/>
  <c r="G31" i="8" s="1"/>
  <c r="D33" i="8"/>
  <c r="E32" i="8"/>
  <c r="D34" i="3"/>
  <c r="E32" i="3"/>
  <c r="F31" i="3"/>
  <c r="G31" i="3"/>
  <c r="F27" i="2"/>
  <c r="G27" i="2" s="1"/>
  <c r="D29" i="2"/>
  <c r="E28" i="2"/>
  <c r="D30" i="9" l="1"/>
  <c r="E29" i="9"/>
  <c r="F28" i="9"/>
  <c r="G28" i="9" s="1"/>
  <c r="F32" i="8"/>
  <c r="G32" i="8"/>
  <c r="E33" i="8"/>
  <c r="D35" i="8"/>
  <c r="F32" i="3"/>
  <c r="G32" i="3" s="1"/>
  <c r="D35" i="3"/>
  <c r="D36" i="3"/>
  <c r="E34" i="3"/>
  <c r="F28" i="2"/>
  <c r="G28" i="2"/>
  <c r="D30" i="2"/>
  <c r="E29" i="2"/>
  <c r="F29" i="9" l="1"/>
  <c r="G29" i="9" s="1"/>
  <c r="D31" i="9"/>
  <c r="E30" i="9"/>
  <c r="E35" i="8"/>
  <c r="D36" i="8"/>
  <c r="F33" i="8"/>
  <c r="G33" i="8" s="1"/>
  <c r="D38" i="3"/>
  <c r="E36" i="3"/>
  <c r="E35" i="3"/>
  <c r="D37" i="3"/>
  <c r="F34" i="3"/>
  <c r="G34" i="3" s="1"/>
  <c r="F29" i="2"/>
  <c r="G29" i="2" s="1"/>
  <c r="D31" i="2"/>
  <c r="E30" i="2"/>
  <c r="F30" i="9" l="1"/>
  <c r="G30" i="9" s="1"/>
  <c r="D32" i="9"/>
  <c r="E31" i="9"/>
  <c r="E36" i="8"/>
  <c r="D37" i="8"/>
  <c r="F35" i="8"/>
  <c r="G35" i="8" s="1"/>
  <c r="D40" i="3"/>
  <c r="E38" i="3"/>
  <c r="D39" i="3"/>
  <c r="E37" i="3"/>
  <c r="G35" i="3"/>
  <c r="F35" i="3"/>
  <c r="G36" i="3"/>
  <c r="F36" i="3"/>
  <c r="F30" i="2"/>
  <c r="G30" i="2"/>
  <c r="D32" i="2"/>
  <c r="E31" i="2"/>
  <c r="F31" i="9" l="1"/>
  <c r="G31" i="9" s="1"/>
  <c r="D33" i="9"/>
  <c r="E32" i="9"/>
  <c r="D38" i="8"/>
  <c r="E37" i="8"/>
  <c r="F36" i="8"/>
  <c r="G36" i="8" s="1"/>
  <c r="D42" i="3"/>
  <c r="E42" i="3" s="1"/>
  <c r="E40" i="3"/>
  <c r="F37" i="3"/>
  <c r="G37" i="3" s="1"/>
  <c r="D41" i="3"/>
  <c r="E39" i="3"/>
  <c r="G38" i="3"/>
  <c r="F38" i="3"/>
  <c r="F31" i="2"/>
  <c r="G31" i="2"/>
  <c r="D33" i="2"/>
  <c r="E33" i="2" s="1"/>
  <c r="E32" i="2"/>
  <c r="F32" i="9" l="1"/>
  <c r="G32" i="9"/>
  <c r="D35" i="9"/>
  <c r="E33" i="9"/>
  <c r="F37" i="8"/>
  <c r="G37" i="8" s="1"/>
  <c r="D39" i="8"/>
  <c r="E38" i="8"/>
  <c r="F42" i="3"/>
  <c r="G42" i="3" s="1"/>
  <c r="F39" i="3"/>
  <c r="G39" i="3"/>
  <c r="D43" i="3"/>
  <c r="E41" i="3"/>
  <c r="F40" i="3"/>
  <c r="G40" i="3" s="1"/>
  <c r="F32" i="2"/>
  <c r="G32" i="2" s="1"/>
  <c r="F33" i="2"/>
  <c r="G33" i="2" s="1"/>
  <c r="F33" i="9" l="1"/>
  <c r="G33" i="9" s="1"/>
  <c r="D36" i="9"/>
  <c r="E35" i="9"/>
  <c r="F38" i="8"/>
  <c r="G38" i="8" s="1"/>
  <c r="D40" i="8"/>
  <c r="E39" i="8"/>
  <c r="D45" i="3"/>
  <c r="E43" i="3"/>
  <c r="F41" i="3"/>
  <c r="G41" i="3" s="1"/>
  <c r="F35" i="9" l="1"/>
  <c r="G35" i="9" s="1"/>
  <c r="E36" i="9"/>
  <c r="D37" i="9"/>
  <c r="F39" i="8"/>
  <c r="G39" i="8" s="1"/>
  <c r="D41" i="8"/>
  <c r="E40" i="8"/>
  <c r="F43" i="3"/>
  <c r="G43" i="3" s="1"/>
  <c r="D46" i="3"/>
  <c r="D47" i="3"/>
  <c r="E45" i="3"/>
  <c r="F36" i="9" l="1"/>
  <c r="G36" i="9" s="1"/>
  <c r="D38" i="9"/>
  <c r="E37" i="9"/>
  <c r="F40" i="8"/>
  <c r="G40" i="8"/>
  <c r="E41" i="8"/>
  <c r="D42" i="8"/>
  <c r="F45" i="3"/>
  <c r="G45" i="3" s="1"/>
  <c r="D49" i="3"/>
  <c r="E47" i="3"/>
  <c r="D48" i="3"/>
  <c r="E46" i="3"/>
  <c r="F37" i="9" l="1"/>
  <c r="G37" i="9" s="1"/>
  <c r="D39" i="9"/>
  <c r="E38" i="9"/>
  <c r="E42" i="8"/>
  <c r="D43" i="8"/>
  <c r="F41" i="8"/>
  <c r="G41" i="8" s="1"/>
  <c r="F46" i="3"/>
  <c r="G46" i="3" s="1"/>
  <c r="D50" i="3"/>
  <c r="E48" i="3"/>
  <c r="F47" i="3"/>
  <c r="G47" i="3"/>
  <c r="D51" i="3"/>
  <c r="E49" i="3"/>
  <c r="F38" i="9" l="1"/>
  <c r="G38" i="9" s="1"/>
  <c r="D40" i="9"/>
  <c r="E39" i="9"/>
  <c r="D44" i="8"/>
  <c r="E43" i="8"/>
  <c r="F42" i="8"/>
  <c r="G42" i="8" s="1"/>
  <c r="F48" i="3"/>
  <c r="G48" i="3" s="1"/>
  <c r="D52" i="3"/>
  <c r="E50" i="3"/>
  <c r="F49" i="3"/>
  <c r="G49" i="3" s="1"/>
  <c r="D53" i="3"/>
  <c r="E51" i="3"/>
  <c r="F39" i="9" l="1"/>
  <c r="G39" i="9" s="1"/>
  <c r="D41" i="9"/>
  <c r="E40" i="9"/>
  <c r="F43" i="8"/>
  <c r="G43" i="8" s="1"/>
  <c r="D46" i="8"/>
  <c r="E44" i="8"/>
  <c r="F50" i="3"/>
  <c r="G50" i="3" s="1"/>
  <c r="D54" i="3"/>
  <c r="E52" i="3"/>
  <c r="F51" i="3"/>
  <c r="G51" i="3" s="1"/>
  <c r="D55" i="3"/>
  <c r="E53" i="3"/>
  <c r="F40" i="9" l="1"/>
  <c r="G40" i="9"/>
  <c r="D42" i="9"/>
  <c r="E41" i="9"/>
  <c r="F44" i="8"/>
  <c r="G44" i="8" s="1"/>
  <c r="D47" i="8"/>
  <c r="E46" i="8"/>
  <c r="F52" i="3"/>
  <c r="G52" i="3" s="1"/>
  <c r="D56" i="3"/>
  <c r="E54" i="3"/>
  <c r="F53" i="3"/>
  <c r="G53" i="3"/>
  <c r="D57" i="3"/>
  <c r="E57" i="3" s="1"/>
  <c r="E55" i="3"/>
  <c r="F41" i="9" l="1"/>
  <c r="G41" i="9" s="1"/>
  <c r="E42" i="9"/>
  <c r="D43" i="9"/>
  <c r="F46" i="8"/>
  <c r="G46" i="8" s="1"/>
  <c r="D48" i="8"/>
  <c r="E47" i="8"/>
  <c r="F54" i="3"/>
  <c r="G54" i="3" s="1"/>
  <c r="D58" i="3"/>
  <c r="E56" i="3"/>
  <c r="F55" i="3"/>
  <c r="G55" i="3" s="1"/>
  <c r="F57" i="3"/>
  <c r="G57" i="3" s="1"/>
  <c r="D44" i="9" l="1"/>
  <c r="E43" i="9"/>
  <c r="F42" i="9"/>
  <c r="G42" i="9" s="1"/>
  <c r="F47" i="8"/>
  <c r="G47" i="8" s="1"/>
  <c r="D49" i="8"/>
  <c r="E48" i="8"/>
  <c r="F56" i="3"/>
  <c r="G56" i="3" s="1"/>
  <c r="D60" i="3"/>
  <c r="E58" i="3"/>
  <c r="F43" i="9" l="1"/>
  <c r="G43" i="9" s="1"/>
  <c r="D46" i="9"/>
  <c r="E44" i="9"/>
  <c r="F48" i="8"/>
  <c r="G48" i="8"/>
  <c r="E49" i="8"/>
  <c r="D50" i="8"/>
  <c r="F58" i="3"/>
  <c r="G58" i="3" s="1"/>
  <c r="D61" i="3"/>
  <c r="E60" i="3"/>
  <c r="F44" i="9" l="1"/>
  <c r="G44" i="9" s="1"/>
  <c r="D47" i="9"/>
  <c r="E46" i="9"/>
  <c r="E50" i="8"/>
  <c r="D51" i="8"/>
  <c r="F49" i="8"/>
  <c r="G49" i="8" s="1"/>
  <c r="F60" i="3"/>
  <c r="G60" i="3" s="1"/>
  <c r="D62" i="3"/>
  <c r="E61" i="3"/>
  <c r="F46" i="9" l="1"/>
  <c r="G46" i="9" s="1"/>
  <c r="D48" i="9"/>
  <c r="E47" i="9"/>
  <c r="D52" i="8"/>
  <c r="E51" i="8"/>
  <c r="F50" i="8"/>
  <c r="G50" i="8" s="1"/>
  <c r="F61" i="3"/>
  <c r="G61" i="3"/>
  <c r="D63" i="3"/>
  <c r="E62" i="3"/>
  <c r="F47" i="9" l="1"/>
  <c r="G47" i="9" s="1"/>
  <c r="D49" i="9"/>
  <c r="E48" i="9"/>
  <c r="F51" i="8"/>
  <c r="G51" i="8" s="1"/>
  <c r="D53" i="8"/>
  <c r="E52" i="8"/>
  <c r="F62" i="3"/>
  <c r="G62" i="3" s="1"/>
  <c r="E63" i="3"/>
  <c r="D64" i="3"/>
  <c r="F48" i="9" l="1"/>
  <c r="G48" i="9"/>
  <c r="D50" i="9"/>
  <c r="E49" i="9"/>
  <c r="F52" i="8"/>
  <c r="G52" i="8" s="1"/>
  <c r="D54" i="8"/>
  <c r="E53" i="8"/>
  <c r="D65" i="3"/>
  <c r="E64" i="3"/>
  <c r="F63" i="3"/>
  <c r="G63" i="3" s="1"/>
  <c r="F49" i="9" l="1"/>
  <c r="G49" i="9" s="1"/>
  <c r="E50" i="9"/>
  <c r="D51" i="9"/>
  <c r="F53" i="8"/>
  <c r="G53" i="8" s="1"/>
  <c r="D55" i="8"/>
  <c r="E54" i="8"/>
  <c r="F64" i="3"/>
  <c r="G64" i="3" s="1"/>
  <c r="D66" i="3"/>
  <c r="E65" i="3"/>
  <c r="D52" i="9" l="1"/>
  <c r="E51" i="9"/>
  <c r="F50" i="9"/>
  <c r="G50" i="9" s="1"/>
  <c r="E55" i="8"/>
  <c r="D56" i="8"/>
  <c r="F54" i="8"/>
  <c r="G54" i="8"/>
  <c r="D67" i="3"/>
  <c r="E66" i="3"/>
  <c r="F65" i="3"/>
  <c r="G65" i="3" s="1"/>
  <c r="F51" i="9" l="1"/>
  <c r="G51" i="9" s="1"/>
  <c r="D53" i="9"/>
  <c r="E52" i="9"/>
  <c r="E56" i="8"/>
  <c r="D57" i="8"/>
  <c r="F55" i="8"/>
  <c r="G55" i="8" s="1"/>
  <c r="F66" i="3"/>
  <c r="G66" i="3" s="1"/>
  <c r="D68" i="3"/>
  <c r="E68" i="3" s="1"/>
  <c r="E67" i="3"/>
  <c r="F52" i="9" l="1"/>
  <c r="G52" i="9" s="1"/>
  <c r="D54" i="9"/>
  <c r="E53" i="9"/>
  <c r="D58" i="8"/>
  <c r="E57" i="8"/>
  <c r="F56" i="8"/>
  <c r="G56" i="8" s="1"/>
  <c r="F67" i="3"/>
  <c r="G67" i="3"/>
  <c r="F68" i="3"/>
  <c r="G68" i="3" s="1"/>
  <c r="F53" i="9" l="1"/>
  <c r="G53" i="9" s="1"/>
  <c r="D55" i="9"/>
  <c r="E54" i="9"/>
  <c r="F57" i="8"/>
  <c r="G57" i="8" s="1"/>
  <c r="D59" i="8"/>
  <c r="E58" i="8"/>
  <c r="F54" i="9" l="1"/>
  <c r="G54" i="9"/>
  <c r="D56" i="9"/>
  <c r="E55" i="9"/>
  <c r="F58" i="8"/>
  <c r="G58" i="8" s="1"/>
  <c r="D61" i="8"/>
  <c r="E59" i="8"/>
  <c r="F55" i="9" l="1"/>
  <c r="G55" i="9" s="1"/>
  <c r="E56" i="9"/>
  <c r="D57" i="9"/>
  <c r="D62" i="8"/>
  <c r="E61" i="8"/>
  <c r="F59" i="8"/>
  <c r="G59" i="8" s="1"/>
  <c r="D58" i="9" l="1"/>
  <c r="E57" i="9"/>
  <c r="F56" i="9"/>
  <c r="G56" i="9" s="1"/>
  <c r="F61" i="8"/>
  <c r="G61" i="8" s="1"/>
  <c r="D63" i="8"/>
  <c r="E62" i="8"/>
  <c r="F57" i="9" l="1"/>
  <c r="G57" i="9" s="1"/>
  <c r="D59" i="9"/>
  <c r="E58" i="9"/>
  <c r="F62" i="8"/>
  <c r="G62" i="8"/>
  <c r="E63" i="8"/>
  <c r="D64" i="8"/>
  <c r="F58" i="9" l="1"/>
  <c r="G58" i="9" s="1"/>
  <c r="D61" i="9"/>
  <c r="E59" i="9"/>
  <c r="D65" i="8"/>
  <c r="E64" i="8"/>
  <c r="F63" i="8"/>
  <c r="G63" i="8" s="1"/>
  <c r="F59" i="9" l="1"/>
  <c r="G59" i="9" s="1"/>
  <c r="D62" i="9"/>
  <c r="E61" i="9"/>
  <c r="F64" i="8"/>
  <c r="G64" i="8" s="1"/>
  <c r="D66" i="8"/>
  <c r="E65" i="8"/>
  <c r="F61" i="9" l="1"/>
  <c r="G61" i="9" s="1"/>
  <c r="D63" i="9"/>
  <c r="E62" i="9"/>
  <c r="F65" i="8"/>
  <c r="G65" i="8" s="1"/>
  <c r="D67" i="8"/>
  <c r="E66" i="8"/>
  <c r="F62" i="9" l="1"/>
  <c r="G62" i="9"/>
  <c r="D64" i="9"/>
  <c r="E63" i="9"/>
  <c r="F66" i="8"/>
  <c r="G66" i="8" s="1"/>
  <c r="D68" i="8"/>
  <c r="E67" i="8"/>
  <c r="F63" i="9" l="1"/>
  <c r="G63" i="9" s="1"/>
  <c r="E64" i="9"/>
  <c r="D65" i="9"/>
  <c r="F67" i="8"/>
  <c r="G67" i="8" s="1"/>
  <c r="D69" i="8"/>
  <c r="E69" i="8" s="1"/>
  <c r="E68" i="8"/>
  <c r="D66" i="9" l="1"/>
  <c r="E65" i="9"/>
  <c r="F64" i="9"/>
  <c r="G64" i="9" s="1"/>
  <c r="F68" i="8"/>
  <c r="G68" i="8"/>
  <c r="F69" i="8"/>
  <c r="G69" i="8" s="1"/>
  <c r="F65" i="9" l="1"/>
  <c r="G65" i="9" s="1"/>
  <c r="D67" i="9"/>
  <c r="E66" i="9"/>
  <c r="F66" i="9" l="1"/>
  <c r="G66" i="9" s="1"/>
  <c r="D68" i="9"/>
  <c r="E67" i="9"/>
  <c r="F67" i="9" l="1"/>
  <c r="G67" i="9" s="1"/>
  <c r="D69" i="9"/>
  <c r="E69" i="9" s="1"/>
  <c r="E68" i="9"/>
  <c r="F68" i="9" l="1"/>
  <c r="G68" i="9"/>
  <c r="F69" i="9"/>
  <c r="G69" i="9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<sst xmlns="http://schemas.openxmlformats.org/spreadsheetml/2006/main" count="1549" uniqueCount="236">
  <si>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</si>
  <si>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</si>
  <si>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</si>
  <si>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</si>
  <si>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</si>
  <si>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</si>
  <si>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</si>
  <si>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</si>
  <si>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09.03.26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</si>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</sst>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9.03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>
        <row r="44">
          <cell r="B44">
            <v>136396</v>
          </cell>
          <cell r="C44">
            <v>136346</v>
          </cell>
          <cell r="F44">
            <v>138096</v>
          </cell>
          <cell r="G44">
            <v>136846</v>
          </cell>
          <cell r="H44">
            <v>137449</v>
          </cell>
          <cell r="I44">
            <v>137302</v>
          </cell>
          <cell r="J44">
            <v>135101</v>
          </cell>
          <cell r="K44">
            <v>137101</v>
          </cell>
          <cell r="L44">
            <v>136492</v>
          </cell>
          <cell r="N44">
            <v>138171</v>
          </cell>
          <cell r="O44">
            <v>138171</v>
          </cell>
          <cell r="P44">
            <v>135446</v>
          </cell>
          <cell r="Q44">
            <v>137196</v>
          </cell>
          <cell r="R44">
            <v>137446</v>
          </cell>
          <cell r="S44">
            <v>138042</v>
          </cell>
          <cell r="T44">
            <v>137196</v>
          </cell>
          <cell r="U44">
            <v>139696</v>
          </cell>
          <cell r="V44">
            <v>139696</v>
          </cell>
          <cell r="W44">
            <v>134171</v>
          </cell>
        </row>
        <row r="54">
          <cell r="B54">
            <v>136570</v>
          </cell>
          <cell r="C54">
            <v>136408</v>
          </cell>
          <cell r="F54">
            <v>138158</v>
          </cell>
          <cell r="G54">
            <v>136908</v>
          </cell>
          <cell r="H54">
            <v>136768</v>
          </cell>
          <cell r="I54">
            <v>137434</v>
          </cell>
          <cell r="J54">
            <v>135229</v>
          </cell>
          <cell r="K54">
            <v>137229</v>
          </cell>
          <cell r="L54">
            <v>136624</v>
          </cell>
          <cell r="N54">
            <v>137734</v>
          </cell>
          <cell r="O54">
            <v>137734</v>
          </cell>
          <cell r="P54">
            <v>135528</v>
          </cell>
          <cell r="Q54">
            <v>137278</v>
          </cell>
          <cell r="R54">
            <v>137528</v>
          </cell>
          <cell r="S54">
            <v>138174</v>
          </cell>
          <cell r="T54">
            <v>137278</v>
          </cell>
          <cell r="U54">
            <v>139778</v>
          </cell>
          <cell r="V54">
            <v>139778</v>
          </cell>
          <cell r="W54">
            <v>133734</v>
          </cell>
        </row>
      </sheetData>
      <sheetData sheetId="1">
        <row r="41">
          <cell r="B41">
            <v>133321</v>
          </cell>
          <cell r="C41">
            <v>133341</v>
          </cell>
          <cell r="D41">
            <v>132821</v>
          </cell>
          <cell r="E41">
            <v>134341</v>
          </cell>
          <cell r="F41">
            <v>134841</v>
          </cell>
          <cell r="G41">
            <v>0</v>
          </cell>
          <cell r="H41">
            <v>136021</v>
          </cell>
          <cell r="I41">
            <v>135531</v>
          </cell>
          <cell r="J41">
            <v>137131</v>
          </cell>
          <cell r="K41">
            <v>141101</v>
          </cell>
          <cell r="L41">
            <v>143121</v>
          </cell>
          <cell r="M41">
            <v>144101</v>
          </cell>
          <cell r="N41">
            <v>137631</v>
          </cell>
          <cell r="O41">
            <v>138131</v>
          </cell>
          <cell r="P41">
            <v>138131</v>
          </cell>
          <cell r="Q41">
            <v>139891</v>
          </cell>
          <cell r="S41">
            <v>141381</v>
          </cell>
          <cell r="T41">
            <v>139601</v>
          </cell>
          <cell r="U41">
            <v>139601</v>
          </cell>
          <cell r="V41">
            <v>140471</v>
          </cell>
          <cell r="W41">
            <v>138621</v>
          </cell>
        </row>
        <row r="48">
          <cell r="B48">
            <v>133449</v>
          </cell>
          <cell r="C48">
            <v>133469</v>
          </cell>
          <cell r="D48">
            <v>132949</v>
          </cell>
          <cell r="E48">
            <v>134469</v>
          </cell>
          <cell r="F48">
            <v>134969</v>
          </cell>
          <cell r="G48">
            <v>0</v>
          </cell>
          <cell r="H48">
            <v>136149</v>
          </cell>
          <cell r="I48">
            <v>135659</v>
          </cell>
          <cell r="J48">
            <v>137259</v>
          </cell>
          <cell r="K48">
            <v>141093</v>
          </cell>
          <cell r="L48">
            <v>143113</v>
          </cell>
          <cell r="M48">
            <v>144093</v>
          </cell>
          <cell r="N48">
            <v>137759</v>
          </cell>
          <cell r="O48">
            <v>138259</v>
          </cell>
          <cell r="P48">
            <v>138259</v>
          </cell>
          <cell r="Q48">
            <v>140019</v>
          </cell>
          <cell r="S48">
            <v>141509</v>
          </cell>
          <cell r="T48">
            <v>139729</v>
          </cell>
          <cell r="U48">
            <v>139729</v>
          </cell>
          <cell r="V48">
            <v>140599</v>
          </cell>
          <cell r="W48">
            <v>138749</v>
          </cell>
        </row>
      </sheetData>
      <sheetData sheetId="2">
        <row r="48">
          <cell r="B48">
            <v>132782</v>
          </cell>
          <cell r="C48">
            <v>133782</v>
          </cell>
          <cell r="D48">
            <v>139872</v>
          </cell>
          <cell r="E48">
            <v>141872</v>
          </cell>
          <cell r="F48">
            <v>143572</v>
          </cell>
          <cell r="I48">
            <v>128782</v>
          </cell>
          <cell r="J48">
            <v>128782</v>
          </cell>
          <cell r="K48">
            <v>135953</v>
          </cell>
          <cell r="L48">
            <v>136953</v>
          </cell>
          <cell r="M48">
            <v>143043</v>
          </cell>
          <cell r="N48">
            <v>146743</v>
          </cell>
          <cell r="O48">
            <v>145043</v>
          </cell>
          <cell r="P48">
            <v>146243</v>
          </cell>
        </row>
        <row r="49">
          <cell r="B49">
            <v>134612</v>
          </cell>
          <cell r="C49">
            <v>135612</v>
          </cell>
          <cell r="D49">
            <v>141712</v>
          </cell>
          <cell r="E49">
            <v>143712</v>
          </cell>
          <cell r="F49">
            <v>145195</v>
          </cell>
          <cell r="I49">
            <v>130612</v>
          </cell>
          <cell r="J49">
            <v>130612</v>
          </cell>
        </row>
        <row r="50">
          <cell r="B50">
            <v>136119</v>
          </cell>
          <cell r="C50">
            <v>137119</v>
          </cell>
          <cell r="D50">
            <v>143219</v>
          </cell>
          <cell r="E50">
            <v>145219</v>
          </cell>
          <cell r="F50">
            <v>146899</v>
          </cell>
          <cell r="I50">
            <v>132119</v>
          </cell>
          <cell r="J50">
            <v>132119</v>
          </cell>
        </row>
        <row r="51">
          <cell r="B51">
            <v>133980</v>
          </cell>
          <cell r="C51">
            <v>134980</v>
          </cell>
          <cell r="D51">
            <v>141070</v>
          </cell>
          <cell r="E51">
            <v>143070</v>
          </cell>
          <cell r="F51">
            <v>144740</v>
          </cell>
          <cell r="I51">
            <v>129980</v>
          </cell>
          <cell r="J51">
            <v>129980</v>
          </cell>
        </row>
        <row r="53">
          <cell r="B53">
            <v>133345</v>
          </cell>
          <cell r="C53">
            <v>134345</v>
          </cell>
          <cell r="D53">
            <v>140435</v>
          </cell>
          <cell r="E53">
            <v>142435</v>
          </cell>
          <cell r="F53">
            <v>144125</v>
          </cell>
          <cell r="I53">
            <v>129345</v>
          </cell>
          <cell r="J53">
            <v>129345</v>
          </cell>
        </row>
        <row r="54">
          <cell r="B54">
            <v>132442</v>
          </cell>
          <cell r="C54">
            <v>133442</v>
          </cell>
          <cell r="D54">
            <v>139522</v>
          </cell>
          <cell r="E54">
            <v>141522</v>
          </cell>
          <cell r="F54">
            <v>143222</v>
          </cell>
          <cell r="I54">
            <v>128442</v>
          </cell>
          <cell r="J54">
            <v>128442</v>
          </cell>
        </row>
        <row r="55">
          <cell r="B55">
            <v>133429</v>
          </cell>
          <cell r="C55">
            <v>134429</v>
          </cell>
          <cell r="D55">
            <v>140519</v>
          </cell>
          <cell r="E55">
            <v>142519</v>
          </cell>
          <cell r="F55">
            <v>144209</v>
          </cell>
          <cell r="I55">
            <v>129429</v>
          </cell>
          <cell r="J55">
            <v>129429</v>
          </cell>
        </row>
        <row r="58">
          <cell r="B58">
            <v>133229</v>
          </cell>
          <cell r="C58">
            <v>134229</v>
          </cell>
          <cell r="D58">
            <v>140309</v>
          </cell>
          <cell r="E58">
            <v>142309</v>
          </cell>
          <cell r="F58">
            <v>144009</v>
          </cell>
          <cell r="I58">
            <v>129229</v>
          </cell>
          <cell r="J58">
            <v>129229</v>
          </cell>
          <cell r="K58">
            <v>136087</v>
          </cell>
          <cell r="L58">
            <v>137087</v>
          </cell>
          <cell r="M58">
            <v>143167</v>
          </cell>
          <cell r="N58">
            <v>146867</v>
          </cell>
          <cell r="O58">
            <v>145167</v>
          </cell>
          <cell r="P58">
            <v>146367</v>
          </cell>
        </row>
      </sheetData>
      <sheetData sheetId="3">
        <row r="48">
          <cell r="B48">
            <v>133225</v>
          </cell>
          <cell r="C48">
            <v>133175</v>
          </cell>
          <cell r="F48">
            <v>134925</v>
          </cell>
          <cell r="G48">
            <v>133675</v>
          </cell>
          <cell r="H48">
            <v>134278</v>
          </cell>
          <cell r="I48">
            <v>134131</v>
          </cell>
          <cell r="J48">
            <v>131930</v>
          </cell>
          <cell r="K48">
            <v>133930</v>
          </cell>
          <cell r="L48">
            <v>133321</v>
          </cell>
          <cell r="N48">
            <v>135000</v>
          </cell>
          <cell r="O48">
            <v>135000</v>
          </cell>
          <cell r="P48">
            <v>132275</v>
          </cell>
          <cell r="Q48">
            <v>134025</v>
          </cell>
          <cell r="R48">
            <v>134275</v>
          </cell>
          <cell r="S48">
            <v>134871</v>
          </cell>
          <cell r="T48">
            <v>134025</v>
          </cell>
          <cell r="U48">
            <v>136525</v>
          </cell>
          <cell r="V48">
            <v>136525</v>
          </cell>
          <cell r="W48">
            <v>131000</v>
          </cell>
          <cell r="X48">
            <v>129000</v>
          </cell>
          <cell r="Y48">
            <v>125725</v>
          </cell>
          <cell r="Z48">
            <v>129278</v>
          </cell>
          <cell r="AA48">
            <v>128175</v>
          </cell>
        </row>
        <row r="49">
          <cell r="B49">
            <v>134946</v>
          </cell>
          <cell r="C49">
            <v>134405</v>
          </cell>
          <cell r="E49">
            <v>135082</v>
          </cell>
          <cell r="F49">
            <v>136155</v>
          </cell>
          <cell r="H49">
            <v>136103</v>
          </cell>
          <cell r="I49">
            <v>135863</v>
          </cell>
          <cell r="J49">
            <v>133762</v>
          </cell>
          <cell r="K49">
            <v>135762</v>
          </cell>
          <cell r="L49">
            <v>134813</v>
          </cell>
          <cell r="N49">
            <v>136235</v>
          </cell>
          <cell r="O49">
            <v>136235</v>
          </cell>
          <cell r="P49">
            <v>133555</v>
          </cell>
          <cell r="Q49">
            <v>135305</v>
          </cell>
          <cell r="R49">
            <v>135555</v>
          </cell>
          <cell r="S49">
            <v>136707</v>
          </cell>
          <cell r="T49">
            <v>135305</v>
          </cell>
          <cell r="U49">
            <v>137805</v>
          </cell>
          <cell r="V49">
            <v>137805</v>
          </cell>
          <cell r="W49">
            <v>132235</v>
          </cell>
          <cell r="X49">
            <v>130235</v>
          </cell>
          <cell r="Y49">
            <v>127446</v>
          </cell>
          <cell r="Z49">
            <v>131103</v>
          </cell>
          <cell r="AA49">
            <v>129405</v>
          </cell>
        </row>
        <row r="50">
          <cell r="B50">
            <v>136472</v>
          </cell>
          <cell r="C50">
            <v>136390</v>
          </cell>
          <cell r="F50">
            <v>138140</v>
          </cell>
          <cell r="G50">
            <v>136890</v>
          </cell>
          <cell r="H50">
            <v>137489</v>
          </cell>
          <cell r="I50">
            <v>137469</v>
          </cell>
          <cell r="J50">
            <v>134919</v>
          </cell>
          <cell r="L50">
            <v>136659</v>
          </cell>
          <cell r="N50">
            <v>138338</v>
          </cell>
          <cell r="O50">
            <v>138338</v>
          </cell>
          <cell r="P50">
            <v>135440</v>
          </cell>
          <cell r="Q50">
            <v>137190</v>
          </cell>
          <cell r="R50">
            <v>137440</v>
          </cell>
          <cell r="S50">
            <v>138209</v>
          </cell>
          <cell r="T50">
            <v>137190</v>
          </cell>
          <cell r="U50">
            <v>139690</v>
          </cell>
          <cell r="V50">
            <v>139690</v>
          </cell>
          <cell r="W50">
            <v>134338</v>
          </cell>
          <cell r="X50">
            <v>132338</v>
          </cell>
          <cell r="Y50">
            <v>128972</v>
          </cell>
          <cell r="Z50">
            <v>132489</v>
          </cell>
          <cell r="AA50">
            <v>131390</v>
          </cell>
        </row>
        <row r="51">
          <cell r="B51">
            <v>134315</v>
          </cell>
          <cell r="C51">
            <v>134050</v>
          </cell>
          <cell r="F51">
            <v>135800</v>
          </cell>
          <cell r="G51">
            <v>134550</v>
          </cell>
          <cell r="H51">
            <v>134624</v>
          </cell>
          <cell r="I51">
            <v>134984</v>
          </cell>
          <cell r="J51">
            <v>133054</v>
          </cell>
          <cell r="K51">
            <v>135054</v>
          </cell>
          <cell r="L51">
            <v>133984</v>
          </cell>
          <cell r="N51">
            <v>136178</v>
          </cell>
          <cell r="O51">
            <v>136178</v>
          </cell>
          <cell r="P51">
            <v>133300</v>
          </cell>
          <cell r="Q51">
            <v>135050</v>
          </cell>
          <cell r="R51">
            <v>135300</v>
          </cell>
          <cell r="S51">
            <v>136058</v>
          </cell>
          <cell r="T51">
            <v>135050</v>
          </cell>
          <cell r="U51">
            <v>137550</v>
          </cell>
          <cell r="V51">
            <v>137550</v>
          </cell>
          <cell r="W51">
            <v>132178</v>
          </cell>
          <cell r="X51">
            <v>130178</v>
          </cell>
          <cell r="Y51">
            <v>126815</v>
          </cell>
          <cell r="Z51">
            <v>129624</v>
          </cell>
          <cell r="AA51">
            <v>129050</v>
          </cell>
        </row>
        <row r="53">
          <cell r="B53">
            <v>133841</v>
          </cell>
          <cell r="C53">
            <v>133761</v>
          </cell>
          <cell r="F53">
            <v>135511</v>
          </cell>
          <cell r="G53">
            <v>134261</v>
          </cell>
          <cell r="H53">
            <v>134959</v>
          </cell>
          <cell r="I53">
            <v>134691</v>
          </cell>
          <cell r="J53">
            <v>132489</v>
          </cell>
          <cell r="K53">
            <v>134489</v>
          </cell>
          <cell r="L53">
            <v>133881</v>
          </cell>
          <cell r="N53">
            <v>134861</v>
          </cell>
          <cell r="O53">
            <v>134861</v>
          </cell>
          <cell r="P53">
            <v>132769</v>
          </cell>
          <cell r="Q53">
            <v>134519</v>
          </cell>
          <cell r="R53">
            <v>134769</v>
          </cell>
          <cell r="S53">
            <v>135431</v>
          </cell>
          <cell r="T53">
            <v>134519</v>
          </cell>
          <cell r="U53">
            <v>137019</v>
          </cell>
          <cell r="V53">
            <v>137019</v>
          </cell>
          <cell r="W53">
            <v>130861</v>
          </cell>
          <cell r="X53">
            <v>128861</v>
          </cell>
          <cell r="Y53">
            <v>126341</v>
          </cell>
          <cell r="Z53">
            <v>129959</v>
          </cell>
          <cell r="AA53">
            <v>128761</v>
          </cell>
        </row>
        <row r="54">
          <cell r="B54">
            <v>133241</v>
          </cell>
          <cell r="C54">
            <v>133041</v>
          </cell>
          <cell r="F54">
            <v>134791</v>
          </cell>
          <cell r="G54">
            <v>133541</v>
          </cell>
          <cell r="H54">
            <v>134589</v>
          </cell>
          <cell r="I54">
            <v>133786</v>
          </cell>
          <cell r="J54">
            <v>131594</v>
          </cell>
          <cell r="K54">
            <v>133594</v>
          </cell>
          <cell r="L54">
            <v>132976</v>
          </cell>
          <cell r="N54">
            <v>134733</v>
          </cell>
          <cell r="O54">
            <v>134733</v>
          </cell>
          <cell r="P54">
            <v>131974</v>
          </cell>
          <cell r="Q54">
            <v>133724</v>
          </cell>
          <cell r="R54">
            <v>133974</v>
          </cell>
          <cell r="S54">
            <v>134526</v>
          </cell>
          <cell r="T54">
            <v>133724</v>
          </cell>
          <cell r="U54">
            <v>136224</v>
          </cell>
          <cell r="V54">
            <v>136224</v>
          </cell>
          <cell r="W54">
            <v>130733</v>
          </cell>
          <cell r="X54">
            <v>128733</v>
          </cell>
          <cell r="Y54">
            <v>125741</v>
          </cell>
          <cell r="Z54">
            <v>129589</v>
          </cell>
          <cell r="AA54">
            <v>128041</v>
          </cell>
        </row>
        <row r="55">
          <cell r="B55">
            <v>133851</v>
          </cell>
          <cell r="C55">
            <v>133981</v>
          </cell>
          <cell r="F55">
            <v>135731</v>
          </cell>
          <cell r="G55">
            <v>134481</v>
          </cell>
          <cell r="H55">
            <v>134205</v>
          </cell>
          <cell r="I55">
            <v>134773</v>
          </cell>
          <cell r="J55">
            <v>132580</v>
          </cell>
          <cell r="K55">
            <v>134580</v>
          </cell>
          <cell r="L55">
            <v>133963</v>
          </cell>
          <cell r="N55">
            <v>135269</v>
          </cell>
          <cell r="O55">
            <v>135269</v>
          </cell>
          <cell r="P55">
            <v>132798</v>
          </cell>
          <cell r="Q55">
            <v>134548</v>
          </cell>
          <cell r="R55">
            <v>134798</v>
          </cell>
          <cell r="S55">
            <v>135513</v>
          </cell>
          <cell r="T55">
            <v>134548</v>
          </cell>
          <cell r="U55">
            <v>137048</v>
          </cell>
          <cell r="V55">
            <v>137048</v>
          </cell>
          <cell r="W55">
            <v>131269</v>
          </cell>
          <cell r="X55">
            <v>129269</v>
          </cell>
          <cell r="Y55">
            <v>126351</v>
          </cell>
          <cell r="Z55">
            <v>129205</v>
          </cell>
          <cell r="AA55">
            <v>128981</v>
          </cell>
        </row>
        <row r="58">
          <cell r="B58">
            <v>133712</v>
          </cell>
          <cell r="C58">
            <v>133550</v>
          </cell>
          <cell r="F58">
            <v>135300</v>
          </cell>
          <cell r="G58">
            <v>134050</v>
          </cell>
          <cell r="H58">
            <v>133910</v>
          </cell>
          <cell r="I58">
            <v>134576</v>
          </cell>
          <cell r="J58">
            <v>132371</v>
          </cell>
          <cell r="K58">
            <v>134371</v>
          </cell>
          <cell r="L58">
            <v>133766</v>
          </cell>
          <cell r="N58">
            <v>134876</v>
          </cell>
          <cell r="O58">
            <v>134876</v>
          </cell>
          <cell r="P58">
            <v>132670</v>
          </cell>
          <cell r="Q58">
            <v>134420</v>
          </cell>
          <cell r="R58">
            <v>134670</v>
          </cell>
          <cell r="S58">
            <v>135316</v>
          </cell>
          <cell r="T58">
            <v>134420</v>
          </cell>
          <cell r="U58">
            <v>136920</v>
          </cell>
          <cell r="V58">
            <v>136920</v>
          </cell>
          <cell r="W58">
            <v>130876</v>
          </cell>
          <cell r="X58">
            <v>128876</v>
          </cell>
          <cell r="Y58">
            <v>126212</v>
          </cell>
          <cell r="Z58">
            <v>128910</v>
          </cell>
          <cell r="AA58">
            <v>128550</v>
          </cell>
        </row>
      </sheetData>
      <sheetData sheetId="4">
        <row r="40">
          <cell r="B40">
            <v>130150</v>
          </cell>
          <cell r="C40">
            <v>130170</v>
          </cell>
          <cell r="D40">
            <v>129650</v>
          </cell>
          <cell r="E40">
            <v>131170</v>
          </cell>
          <cell r="F40">
            <v>131670</v>
          </cell>
          <cell r="H40">
            <v>132850</v>
          </cell>
          <cell r="I40">
            <v>132360</v>
          </cell>
          <cell r="J40">
            <v>133960</v>
          </cell>
          <cell r="K40">
            <v>137930</v>
          </cell>
          <cell r="L40">
            <v>139950</v>
          </cell>
          <cell r="M40">
            <v>140930</v>
          </cell>
          <cell r="N40">
            <v>134460</v>
          </cell>
          <cell r="O40">
            <v>134960</v>
          </cell>
          <cell r="P40">
            <v>134960</v>
          </cell>
          <cell r="Q40">
            <v>136720</v>
          </cell>
          <cell r="R40">
            <v>138270</v>
          </cell>
          <cell r="S40">
            <v>138210</v>
          </cell>
          <cell r="T40">
            <v>136430</v>
          </cell>
          <cell r="U40">
            <v>136430</v>
          </cell>
          <cell r="V40">
            <v>137300</v>
          </cell>
          <cell r="W40">
            <v>135450</v>
          </cell>
          <cell r="X40">
            <v>126150</v>
          </cell>
          <cell r="Z40">
            <v>126150</v>
          </cell>
        </row>
        <row r="41">
          <cell r="B41">
            <v>131983</v>
          </cell>
          <cell r="C41">
            <v>132003</v>
          </cell>
          <cell r="D41">
            <v>131483</v>
          </cell>
          <cell r="E41">
            <v>133003</v>
          </cell>
          <cell r="F41">
            <v>133503</v>
          </cell>
          <cell r="H41">
            <v>134683</v>
          </cell>
          <cell r="I41">
            <v>134193</v>
          </cell>
          <cell r="J41">
            <v>135793</v>
          </cell>
          <cell r="K41">
            <v>139765</v>
          </cell>
          <cell r="L41">
            <v>141785</v>
          </cell>
          <cell r="M41">
            <v>142765</v>
          </cell>
          <cell r="N41">
            <v>136236</v>
          </cell>
          <cell r="O41">
            <v>136736</v>
          </cell>
          <cell r="P41">
            <v>136706</v>
          </cell>
          <cell r="Q41">
            <v>138486</v>
          </cell>
          <cell r="R41">
            <v>140036</v>
          </cell>
          <cell r="S41">
            <v>139956</v>
          </cell>
          <cell r="T41">
            <v>138186</v>
          </cell>
          <cell r="U41">
            <v>138236</v>
          </cell>
          <cell r="V41">
            <v>139133</v>
          </cell>
          <cell r="W41">
            <v>137283</v>
          </cell>
          <cell r="X41">
            <v>127983</v>
          </cell>
          <cell r="Z41">
            <v>127983</v>
          </cell>
        </row>
        <row r="42">
          <cell r="B42">
            <v>133491</v>
          </cell>
          <cell r="C42">
            <v>131876</v>
          </cell>
          <cell r="D42">
            <v>132991</v>
          </cell>
          <cell r="E42">
            <v>132876</v>
          </cell>
          <cell r="F42">
            <v>133376</v>
          </cell>
          <cell r="H42">
            <v>136191</v>
          </cell>
          <cell r="I42">
            <v>135701</v>
          </cell>
          <cell r="J42">
            <v>137301</v>
          </cell>
          <cell r="K42">
            <v>141268</v>
          </cell>
          <cell r="L42">
            <v>143290</v>
          </cell>
          <cell r="M42">
            <v>144268</v>
          </cell>
          <cell r="N42">
            <v>137801</v>
          </cell>
          <cell r="O42">
            <v>138301</v>
          </cell>
          <cell r="P42">
            <v>138301</v>
          </cell>
          <cell r="Q42">
            <v>140061</v>
          </cell>
          <cell r="R42">
            <v>141611</v>
          </cell>
          <cell r="S42">
            <v>141551</v>
          </cell>
          <cell r="T42">
            <v>139771</v>
          </cell>
          <cell r="U42">
            <v>139771</v>
          </cell>
          <cell r="V42">
            <v>140641</v>
          </cell>
          <cell r="W42">
            <v>138791</v>
          </cell>
          <cell r="Y42">
            <v>129491</v>
          </cell>
          <cell r="Z42">
            <v>129491</v>
          </cell>
        </row>
        <row r="44">
          <cell r="B44">
            <v>130694</v>
          </cell>
          <cell r="C44">
            <v>130714</v>
          </cell>
          <cell r="D44">
            <v>130194</v>
          </cell>
          <cell r="E44">
            <v>131714</v>
          </cell>
          <cell r="F44">
            <v>132214</v>
          </cell>
          <cell r="H44">
            <v>133394</v>
          </cell>
          <cell r="I44">
            <v>132904</v>
          </cell>
          <cell r="J44">
            <v>134504</v>
          </cell>
          <cell r="K44">
            <v>138473</v>
          </cell>
          <cell r="L44">
            <v>140494</v>
          </cell>
          <cell r="M44">
            <v>141473</v>
          </cell>
          <cell r="N44">
            <v>135004</v>
          </cell>
          <cell r="O44">
            <v>135504</v>
          </cell>
          <cell r="P44">
            <v>135504</v>
          </cell>
          <cell r="Q44">
            <v>137264</v>
          </cell>
          <cell r="R44">
            <v>138814</v>
          </cell>
          <cell r="S44">
            <v>138754</v>
          </cell>
          <cell r="T44">
            <v>136974</v>
          </cell>
          <cell r="U44">
            <v>136974</v>
          </cell>
          <cell r="V44">
            <v>137844</v>
          </cell>
          <cell r="W44">
            <v>135994</v>
          </cell>
          <cell r="X44">
            <v>126694</v>
          </cell>
          <cell r="Y44">
            <v>126694</v>
          </cell>
          <cell r="Z44">
            <v>126694</v>
          </cell>
        </row>
        <row r="45">
          <cell r="B45">
            <v>129805</v>
          </cell>
          <cell r="C45">
            <v>129825</v>
          </cell>
          <cell r="D45">
            <v>129305</v>
          </cell>
          <cell r="E45">
            <v>130825</v>
          </cell>
          <cell r="F45">
            <v>131325</v>
          </cell>
          <cell r="H45">
            <v>132505</v>
          </cell>
          <cell r="I45">
            <v>132015</v>
          </cell>
          <cell r="J45">
            <v>133615</v>
          </cell>
          <cell r="K45">
            <v>137581</v>
          </cell>
          <cell r="L45">
            <v>139572</v>
          </cell>
          <cell r="M45">
            <v>140581</v>
          </cell>
          <cell r="N45">
            <v>134115</v>
          </cell>
          <cell r="O45">
            <v>134615</v>
          </cell>
          <cell r="P45">
            <v>134615</v>
          </cell>
          <cell r="Q45">
            <v>136322</v>
          </cell>
          <cell r="R45">
            <v>137925</v>
          </cell>
          <cell r="S45">
            <v>137865</v>
          </cell>
          <cell r="T45">
            <v>136022</v>
          </cell>
          <cell r="U45">
            <v>136085</v>
          </cell>
          <cell r="V45">
            <v>136955</v>
          </cell>
          <cell r="W45">
            <v>135105</v>
          </cell>
          <cell r="Y45">
            <v>125805</v>
          </cell>
          <cell r="Z45">
            <v>125805</v>
          </cell>
        </row>
        <row r="47">
          <cell r="B47">
            <v>130591</v>
          </cell>
          <cell r="C47">
            <v>130611</v>
          </cell>
          <cell r="D47">
            <v>130091</v>
          </cell>
          <cell r="E47">
            <v>131611</v>
          </cell>
          <cell r="F47">
            <v>132111</v>
          </cell>
          <cell r="H47">
            <v>133291</v>
          </cell>
          <cell r="I47">
            <v>132801</v>
          </cell>
          <cell r="J47">
            <v>134401</v>
          </cell>
          <cell r="K47">
            <v>138235</v>
          </cell>
          <cell r="L47">
            <v>140255</v>
          </cell>
          <cell r="M47">
            <v>141235</v>
          </cell>
          <cell r="N47">
            <v>134901</v>
          </cell>
          <cell r="O47">
            <v>135401</v>
          </cell>
          <cell r="P47">
            <v>135401</v>
          </cell>
          <cell r="Q47">
            <v>137161</v>
          </cell>
          <cell r="R47">
            <v>138711</v>
          </cell>
          <cell r="S47">
            <v>138651</v>
          </cell>
          <cell r="T47">
            <v>136871</v>
          </cell>
          <cell r="U47">
            <v>136871</v>
          </cell>
          <cell r="V47">
            <v>137741</v>
          </cell>
          <cell r="W47">
            <v>135891</v>
          </cell>
          <cell r="X47">
            <v>126591</v>
          </cell>
          <cell r="Y47">
            <v>126591</v>
          </cell>
          <cell r="Z47">
            <v>126591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09.03.26</v>
          </cell>
        </row>
      </sheetData>
      <sheetData sheetId="7">
        <row r="10">
          <cell r="B10">
            <v>132670</v>
          </cell>
        </row>
        <row r="11">
          <cell r="B11">
            <v>134670</v>
          </cell>
        </row>
        <row r="13">
          <cell r="B13">
            <v>134420</v>
          </cell>
        </row>
        <row r="16">
          <cell r="B16">
            <v>133712</v>
          </cell>
        </row>
        <row r="17">
          <cell r="B17">
            <v>135300</v>
          </cell>
        </row>
        <row r="18">
          <cell r="B18">
            <v>134050</v>
          </cell>
        </row>
        <row r="19">
          <cell r="B19">
            <v>133550</v>
          </cell>
        </row>
        <row r="20">
          <cell r="B20">
            <v>135316</v>
          </cell>
        </row>
        <row r="21">
          <cell r="B21">
            <v>133910</v>
          </cell>
        </row>
        <row r="22">
          <cell r="B22">
            <v>131876</v>
          </cell>
        </row>
        <row r="23">
          <cell r="B23">
            <v>134876</v>
          </cell>
        </row>
        <row r="24">
          <cell r="B24">
            <v>134876</v>
          </cell>
        </row>
        <row r="25">
          <cell r="B25">
            <v>134371</v>
          </cell>
        </row>
        <row r="26">
          <cell r="B26">
            <v>133766</v>
          </cell>
        </row>
        <row r="27">
          <cell r="B27">
            <v>134576</v>
          </cell>
        </row>
        <row r="28">
          <cell r="B28">
            <v>132371</v>
          </cell>
        </row>
        <row r="29">
          <cell r="B29">
            <v>130876</v>
          </cell>
        </row>
        <row r="30">
          <cell r="B30">
            <v>128876</v>
          </cell>
        </row>
        <row r="31">
          <cell r="B31">
            <v>126212</v>
          </cell>
        </row>
        <row r="32">
          <cell r="B32">
            <v>128910</v>
          </cell>
        </row>
        <row r="33">
          <cell r="B33">
            <v>128550</v>
          </cell>
        </row>
        <row r="35">
          <cell r="B35">
            <v>132801</v>
          </cell>
        </row>
        <row r="36">
          <cell r="B36">
            <v>131611</v>
          </cell>
        </row>
        <row r="37">
          <cell r="B37">
            <v>130591</v>
          </cell>
        </row>
        <row r="38">
          <cell r="B38">
            <v>133291</v>
          </cell>
        </row>
        <row r="39">
          <cell r="B39">
            <v>132111</v>
          </cell>
        </row>
        <row r="41">
          <cell r="B41">
            <v>130091</v>
          </cell>
        </row>
        <row r="42">
          <cell r="B42">
            <v>130611</v>
          </cell>
        </row>
        <row r="43">
          <cell r="B43">
            <v>134401</v>
          </cell>
        </row>
        <row r="44">
          <cell r="B44">
            <v>126591</v>
          </cell>
        </row>
        <row r="46">
          <cell r="B46">
            <v>138711</v>
          </cell>
        </row>
        <row r="49">
          <cell r="B49">
            <v>137161</v>
          </cell>
        </row>
        <row r="50">
          <cell r="B50">
            <v>135401</v>
          </cell>
        </row>
        <row r="55">
          <cell r="B55">
            <v>135401</v>
          </cell>
        </row>
        <row r="56">
          <cell r="B56">
            <v>134901</v>
          </cell>
        </row>
        <row r="57">
          <cell r="B57">
            <v>138235</v>
          </cell>
        </row>
        <row r="58">
          <cell r="B58">
            <v>141235</v>
          </cell>
        </row>
        <row r="59">
          <cell r="B59">
            <v>140255</v>
          </cell>
        </row>
        <row r="61">
          <cell r="B61">
            <v>134229</v>
          </cell>
        </row>
        <row r="62">
          <cell r="B62">
            <v>133229</v>
          </cell>
        </row>
        <row r="63">
          <cell r="B63">
            <v>133229</v>
          </cell>
        </row>
        <row r="64">
          <cell r="B64">
            <v>140309</v>
          </cell>
        </row>
        <row r="65">
          <cell r="B65">
            <v>142309</v>
          </cell>
        </row>
        <row r="66">
          <cell r="B66">
            <v>144009</v>
          </cell>
        </row>
        <row r="67">
          <cell r="B67">
            <v>127729</v>
          </cell>
        </row>
        <row r="68">
          <cell r="B68">
            <v>129229</v>
          </cell>
        </row>
        <row r="69">
          <cell r="B69">
            <v>129229</v>
          </cell>
        </row>
      </sheetData>
      <sheetData sheetId="8">
        <row r="9">
          <cell r="B9">
            <v>132275</v>
          </cell>
        </row>
        <row r="10">
          <cell r="B10">
            <v>134275</v>
          </cell>
        </row>
        <row r="12">
          <cell r="B12">
            <v>134025</v>
          </cell>
        </row>
        <row r="15">
          <cell r="B15">
            <v>133225</v>
          </cell>
        </row>
        <row r="16">
          <cell r="B16">
            <v>134925</v>
          </cell>
        </row>
        <row r="17">
          <cell r="B17">
            <v>133675</v>
          </cell>
        </row>
        <row r="18">
          <cell r="B18">
            <v>133175</v>
          </cell>
        </row>
        <row r="19">
          <cell r="B19">
            <v>134871</v>
          </cell>
        </row>
        <row r="20">
          <cell r="B20">
            <v>134278</v>
          </cell>
        </row>
        <row r="21">
          <cell r="B21">
            <v>132000</v>
          </cell>
        </row>
        <row r="22">
          <cell r="B22">
            <v>135000</v>
          </cell>
        </row>
        <row r="23">
          <cell r="B23">
            <v>135000</v>
          </cell>
        </row>
        <row r="24">
          <cell r="B24">
            <v>133930</v>
          </cell>
        </row>
        <row r="25">
          <cell r="B25">
            <v>133321</v>
          </cell>
        </row>
        <row r="26">
          <cell r="B26">
            <v>134131</v>
          </cell>
        </row>
        <row r="27">
          <cell r="B27">
            <v>131930</v>
          </cell>
        </row>
        <row r="28">
          <cell r="B28">
            <v>131000</v>
          </cell>
        </row>
        <row r="29">
          <cell r="B29">
            <v>129000</v>
          </cell>
        </row>
        <row r="30">
          <cell r="B30">
            <v>125725</v>
          </cell>
        </row>
        <row r="31">
          <cell r="B31">
            <v>129278</v>
          </cell>
        </row>
        <row r="32">
          <cell r="B32">
            <v>128175</v>
          </cell>
        </row>
        <row r="34">
          <cell r="B34">
            <v>132360</v>
          </cell>
        </row>
        <row r="35">
          <cell r="B35">
            <v>131170</v>
          </cell>
        </row>
        <row r="36">
          <cell r="B36">
            <v>130150</v>
          </cell>
        </row>
        <row r="37">
          <cell r="B37">
            <v>132850</v>
          </cell>
        </row>
        <row r="38">
          <cell r="B38">
            <v>131670</v>
          </cell>
        </row>
        <row r="40">
          <cell r="B40">
            <v>129650</v>
          </cell>
        </row>
        <row r="41">
          <cell r="B41">
            <v>130170</v>
          </cell>
        </row>
        <row r="42">
          <cell r="B42">
            <v>133960</v>
          </cell>
        </row>
        <row r="43">
          <cell r="B43">
            <v>126150</v>
          </cell>
        </row>
        <row r="45">
          <cell r="B45">
            <v>138270</v>
          </cell>
        </row>
        <row r="48">
          <cell r="B48">
            <v>136720</v>
          </cell>
        </row>
        <row r="49">
          <cell r="B49">
            <v>134960</v>
          </cell>
        </row>
        <row r="54">
          <cell r="B54">
            <v>134960</v>
          </cell>
        </row>
        <row r="55">
          <cell r="B55">
            <v>134460</v>
          </cell>
        </row>
        <row r="56">
          <cell r="B56">
            <v>137930</v>
          </cell>
        </row>
        <row r="57">
          <cell r="B57">
            <v>140930</v>
          </cell>
        </row>
        <row r="58">
          <cell r="B58">
            <v>139950</v>
          </cell>
        </row>
        <row r="60">
          <cell r="B60">
            <v>133782</v>
          </cell>
        </row>
        <row r="61">
          <cell r="B61">
            <v>132782</v>
          </cell>
        </row>
        <row r="62">
          <cell r="B62">
            <v>132782</v>
          </cell>
        </row>
        <row r="63">
          <cell r="B63">
            <v>139872</v>
          </cell>
        </row>
        <row r="64">
          <cell r="B64">
            <v>141872</v>
          </cell>
        </row>
        <row r="65">
          <cell r="B65">
            <v>143572</v>
          </cell>
        </row>
        <row r="66">
          <cell r="B66">
            <v>127282</v>
          </cell>
        </row>
        <row r="67">
          <cell r="B67">
            <v>128782</v>
          </cell>
        </row>
        <row r="68">
          <cell r="B68">
            <v>128782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B22" sqref="B22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135528</v>
      </c>
      <c r="D12" s="7">
        <f>'[1]HD EX-STOCK'!P44</f>
        <v>135446</v>
      </c>
      <c r="E12" s="8"/>
    </row>
    <row r="13" spans="1:5" x14ac:dyDescent="0.25">
      <c r="A13" s="5"/>
      <c r="B13" s="6" t="s">
        <v>15</v>
      </c>
      <c r="C13" s="7">
        <f>+'[1]HD EX-STOCK'!R54</f>
        <v>137528</v>
      </c>
      <c r="D13" s="7">
        <f>+'[1]HD EX-STOCK'!R44</f>
        <v>137446</v>
      </c>
      <c r="E13" s="8"/>
    </row>
    <row r="14" spans="1:5" x14ac:dyDescent="0.25">
      <c r="A14" s="5"/>
      <c r="B14" s="6" t="s">
        <v>16</v>
      </c>
      <c r="C14" s="7">
        <f>+'[1]HD EX-STOCK'!Q54</f>
        <v>137278</v>
      </c>
      <c r="D14" s="7">
        <f>+'[1]HD EX-STOCK'!Q44</f>
        <v>137196</v>
      </c>
      <c r="E14" s="8"/>
    </row>
    <row r="15" spans="1:5" x14ac:dyDescent="0.25">
      <c r="A15" s="5"/>
      <c r="B15" s="6" t="s">
        <v>17</v>
      </c>
      <c r="C15" s="7">
        <f>'[1]HD EX-STOCK'!T54</f>
        <v>137278</v>
      </c>
      <c r="D15" s="7">
        <f>'[1]HD EX-STOCK'!T44</f>
        <v>137196</v>
      </c>
      <c r="E15" s="8"/>
    </row>
    <row r="16" spans="1:5" x14ac:dyDescent="0.25">
      <c r="A16" s="5"/>
      <c r="B16" s="6" t="s">
        <v>18</v>
      </c>
      <c r="C16" s="7">
        <f>'[1]HD EX-STOCK'!B54</f>
        <v>136570</v>
      </c>
      <c r="D16" s="7">
        <f>'[1]HD EX-STOCK'!B44</f>
        <v>136396</v>
      </c>
      <c r="E16" s="8"/>
    </row>
    <row r="17" spans="1:5" x14ac:dyDescent="0.25">
      <c r="A17" s="5"/>
      <c r="B17" s="6" t="s">
        <v>19</v>
      </c>
      <c r="C17" s="7">
        <f>+'[1]HD EX-STOCK'!U54</f>
        <v>139778</v>
      </c>
      <c r="D17" s="7">
        <f>+'[1]HD EX-STOCK'!U44</f>
        <v>139696</v>
      </c>
      <c r="E17" s="8"/>
    </row>
    <row r="18" spans="1:5" x14ac:dyDescent="0.25">
      <c r="A18" s="5"/>
      <c r="B18" s="6" t="s">
        <v>20</v>
      </c>
      <c r="C18" s="7">
        <f>+'[1]HD EX-STOCK'!V54</f>
        <v>139778</v>
      </c>
      <c r="D18" s="7">
        <f>+'[1]HD EX-STOCK'!V44</f>
        <v>139696</v>
      </c>
    </row>
    <row r="19" spans="1:5" x14ac:dyDescent="0.25">
      <c r="A19" s="5"/>
      <c r="B19" s="6" t="s">
        <v>21</v>
      </c>
      <c r="C19" s="7">
        <f>'[1]HD EX-STOCK'!C54</f>
        <v>136408</v>
      </c>
      <c r="D19" s="7">
        <f>'[1]HD EX-STOCK'!C44</f>
        <v>136346</v>
      </c>
      <c r="E19" s="8"/>
    </row>
    <row r="20" spans="1:5" x14ac:dyDescent="0.25">
      <c r="A20" s="5"/>
      <c r="B20" s="6" t="s">
        <v>22</v>
      </c>
      <c r="C20" s="7">
        <f>'[1]HD EX-STOCK'!G54</f>
        <v>136908</v>
      </c>
      <c r="D20" s="7">
        <f>'[1]HD EX-STOCK'!G44</f>
        <v>136846</v>
      </c>
      <c r="E20" s="8"/>
    </row>
    <row r="21" spans="1:5" x14ac:dyDescent="0.25">
      <c r="A21" s="5"/>
      <c r="B21" s="6" t="s">
        <v>23</v>
      </c>
      <c r="C21" s="7">
        <f>'[1]HD EX-STOCK'!F54</f>
        <v>138158</v>
      </c>
      <c r="D21" s="7">
        <f>'[1]HD EX-STOCK'!F44</f>
        <v>138096</v>
      </c>
      <c r="E21" s="8"/>
    </row>
    <row r="22" spans="1:5" x14ac:dyDescent="0.25">
      <c r="A22" s="5"/>
      <c r="B22" s="6" t="s">
        <v>24</v>
      </c>
      <c r="C22" s="7">
        <f>'[1]HD EX-STOCK'!S54</f>
        <v>138174</v>
      </c>
      <c r="D22" s="7">
        <f>'[1]HD EX-STOCK'!S44</f>
        <v>138042</v>
      </c>
      <c r="E22" s="8"/>
    </row>
    <row r="23" spans="1:5" x14ac:dyDescent="0.25">
      <c r="A23" s="5"/>
      <c r="B23" s="6" t="s">
        <v>25</v>
      </c>
      <c r="C23" s="7">
        <f>'[1]HD EX-STOCK'!H54</f>
        <v>136768</v>
      </c>
      <c r="D23" s="7">
        <f>'[1]HD EX-STOCK'!H44</f>
        <v>137449</v>
      </c>
    </row>
    <row r="24" spans="1:5" x14ac:dyDescent="0.25">
      <c r="A24" s="5"/>
      <c r="B24" s="6" t="s">
        <v>26</v>
      </c>
      <c r="C24" s="7">
        <f>'[1]HD EX-STOCK'!N54</f>
        <v>137734</v>
      </c>
      <c r="D24" s="7">
        <f>'[1]HD EX-STOCK'!N44</f>
        <v>138171</v>
      </c>
      <c r="E24" s="8"/>
    </row>
    <row r="25" spans="1:5" x14ac:dyDescent="0.25">
      <c r="A25" s="5"/>
      <c r="B25" s="6" t="s">
        <v>27</v>
      </c>
      <c r="C25" s="7">
        <f>+'[1]HD EX-STOCK'!W54</f>
        <v>133734</v>
      </c>
      <c r="D25" s="7">
        <f>+'[1]HD EX-STOCK'!W44</f>
        <v>134171</v>
      </c>
      <c r="E25" s="8"/>
    </row>
    <row r="26" spans="1:5" x14ac:dyDescent="0.25">
      <c r="A26" s="5"/>
      <c r="B26" s="6" t="s">
        <v>28</v>
      </c>
      <c r="C26" s="7">
        <f>'[1]HD EX-STOCK'!O54</f>
        <v>137734</v>
      </c>
      <c r="D26" s="7">
        <f>'[1]HD EX-STOCK'!O44</f>
        <v>138171</v>
      </c>
      <c r="E26" s="8"/>
    </row>
    <row r="27" spans="1:5" x14ac:dyDescent="0.25">
      <c r="A27" s="5"/>
      <c r="B27" s="6" t="s">
        <v>29</v>
      </c>
      <c r="C27" s="7">
        <f>'[1]HD EX-STOCK'!L54</f>
        <v>136624</v>
      </c>
      <c r="D27" s="7">
        <f>'[1]HD EX-STOCK'!L44</f>
        <v>136492</v>
      </c>
      <c r="E27" s="8"/>
    </row>
    <row r="28" spans="1:5" x14ac:dyDescent="0.25">
      <c r="A28" s="5"/>
      <c r="B28" s="6" t="s">
        <v>30</v>
      </c>
      <c r="C28" s="9">
        <f>+'[1]HD EX-STOCK'!J54</f>
        <v>135229</v>
      </c>
      <c r="D28" s="7">
        <f>'[1]HD EX-STOCK'!J44</f>
        <v>135101</v>
      </c>
    </row>
    <row r="29" spans="1:5" x14ac:dyDescent="0.25">
      <c r="A29" s="10"/>
      <c r="B29" s="6" t="s">
        <v>31</v>
      </c>
      <c r="C29" s="7">
        <f>'[1]HD EX-STOCK'!I54</f>
        <v>137434</v>
      </c>
      <c r="D29" s="7">
        <f>'[1]HD EX-STOCK'!I44</f>
        <v>137302</v>
      </c>
    </row>
    <row r="30" spans="1:5" x14ac:dyDescent="0.25">
      <c r="A30" s="5"/>
      <c r="B30" s="6" t="s">
        <v>32</v>
      </c>
      <c r="C30" s="7">
        <f>'[1]HD EX-STOCK'!K54</f>
        <v>137229</v>
      </c>
      <c r="D30" s="7">
        <f>'[1]HD EX-STOCK'!K44</f>
        <v>137101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135659</v>
      </c>
      <c r="D32" s="7">
        <f>'[1]PP EX-STOCK'!I41</f>
        <v>135531</v>
      </c>
    </row>
    <row r="33" spans="1:5" x14ac:dyDescent="0.25">
      <c r="A33" s="5"/>
      <c r="B33" s="6" t="s">
        <v>35</v>
      </c>
      <c r="C33" s="7">
        <f>'[1]PP EX-STOCK'!B48</f>
        <v>133449</v>
      </c>
      <c r="D33" s="7">
        <f>'[1]PP EX-STOCK'!B41</f>
        <v>133321</v>
      </c>
    </row>
    <row r="34" spans="1:5" x14ac:dyDescent="0.25">
      <c r="A34" s="5"/>
      <c r="B34" s="6" t="s">
        <v>36</v>
      </c>
      <c r="C34" s="7">
        <f>'[1]PP EX-STOCK'!E48</f>
        <v>134469</v>
      </c>
      <c r="D34" s="7">
        <f>'[1]PP EX-STOCK'!E41</f>
        <v>134341</v>
      </c>
    </row>
    <row r="35" spans="1:5" x14ac:dyDescent="0.25">
      <c r="A35" s="5"/>
      <c r="B35" s="6" t="s">
        <v>37</v>
      </c>
      <c r="C35" s="7">
        <f>'[1]PP EX-STOCK'!F48</f>
        <v>134969</v>
      </c>
      <c r="D35" s="7">
        <f>'[1]PP EX-STOCK'!F41</f>
        <v>134841</v>
      </c>
    </row>
    <row r="36" spans="1:5" x14ac:dyDescent="0.25">
      <c r="A36" s="5"/>
      <c r="B36" s="6" t="s">
        <v>38</v>
      </c>
      <c r="C36" s="7">
        <f>'[1]PP EX-STOCK'!D48</f>
        <v>132949</v>
      </c>
      <c r="D36" s="7">
        <f>'[1]PP EX-STOCK'!D41</f>
        <v>132821</v>
      </c>
    </row>
    <row r="37" spans="1:5" x14ac:dyDescent="0.25">
      <c r="A37" s="5"/>
      <c r="B37" s="6" t="s">
        <v>39</v>
      </c>
      <c r="C37" s="7">
        <f>'[1]PP EX-STOCK'!C48</f>
        <v>133469</v>
      </c>
      <c r="D37" s="7">
        <f>'[1]PP EX-STOCK'!C41</f>
        <v>133341</v>
      </c>
    </row>
    <row r="38" spans="1:5" x14ac:dyDescent="0.25">
      <c r="A38" s="5"/>
      <c r="B38" s="6" t="s">
        <v>40</v>
      </c>
      <c r="C38" s="7">
        <f>'[1]PP EX-STOCK'!J48</f>
        <v>137259</v>
      </c>
      <c r="D38" s="7">
        <f>'[1]PP EX-STOCK'!J41</f>
        <v>137131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138259</v>
      </c>
      <c r="D41" s="7">
        <f>'[1]PP EX-STOCK'!P41</f>
        <v>138131</v>
      </c>
      <c r="E41" s="8"/>
    </row>
    <row r="42" spans="1:5" x14ac:dyDescent="0.25">
      <c r="A42" s="10"/>
      <c r="B42" s="12" t="s">
        <v>44</v>
      </c>
      <c r="C42" s="7">
        <f>+'[1]PP EX-STOCK'!W48</f>
        <v>138749</v>
      </c>
      <c r="D42" s="7">
        <f>+'[1]PP EX-STOCK'!W41</f>
        <v>138621</v>
      </c>
      <c r="E42" s="8"/>
    </row>
    <row r="43" spans="1:5" x14ac:dyDescent="0.25">
      <c r="A43" s="10"/>
      <c r="B43" s="12" t="s">
        <v>45</v>
      </c>
      <c r="C43" s="7">
        <f>+'[1]PP EX-STOCK'!V48</f>
        <v>140599</v>
      </c>
      <c r="D43" s="7">
        <f>+'[1]PP EX-STOCK'!V41</f>
        <v>140471</v>
      </c>
      <c r="E43" s="8"/>
    </row>
    <row r="44" spans="1:5" x14ac:dyDescent="0.25">
      <c r="A44" s="5"/>
      <c r="B44" s="12" t="s">
        <v>46</v>
      </c>
      <c r="C44" s="7">
        <f>+'[1]PP EX-STOCK'!T48</f>
        <v>139729</v>
      </c>
      <c r="D44" s="7">
        <f>+'[1]PP EX-STOCK'!T41</f>
        <v>139601</v>
      </c>
    </row>
    <row r="45" spans="1:5" x14ac:dyDescent="0.25">
      <c r="A45" s="5"/>
      <c r="B45" s="12" t="s">
        <v>47</v>
      </c>
      <c r="C45" s="7">
        <f>+'[1]PP EX-STOCK'!U48</f>
        <v>139729</v>
      </c>
      <c r="D45" s="7">
        <f>+'[1]PP EX-STOCK'!U41</f>
        <v>139601</v>
      </c>
    </row>
    <row r="46" spans="1:5" x14ac:dyDescent="0.25">
      <c r="A46" s="5"/>
      <c r="B46" s="12" t="s">
        <v>48</v>
      </c>
      <c r="C46" s="7">
        <f>+'[1]PP EX-STOCK'!S48</f>
        <v>141509</v>
      </c>
      <c r="D46" s="7">
        <f>+'[1]PP EX-STOCK'!S41</f>
        <v>141381</v>
      </c>
    </row>
    <row r="47" spans="1:5" x14ac:dyDescent="0.25">
      <c r="A47" s="5"/>
      <c r="B47" s="6" t="s">
        <v>49</v>
      </c>
      <c r="C47" s="7">
        <f>'[1]PP EX-STOCK'!O48</f>
        <v>138259</v>
      </c>
      <c r="D47" s="7">
        <f>'[1]PP EX-STOCK'!O41</f>
        <v>138131</v>
      </c>
    </row>
    <row r="48" spans="1:5" x14ac:dyDescent="0.25">
      <c r="A48" s="5"/>
      <c r="B48" s="6" t="s">
        <v>50</v>
      </c>
      <c r="C48" s="7">
        <f>'[1]PP EX-STOCK'!N48</f>
        <v>137759</v>
      </c>
      <c r="D48" s="7">
        <f>'[1]PP EX-STOCK'!N41</f>
        <v>137631</v>
      </c>
    </row>
    <row r="49" spans="1:5" x14ac:dyDescent="0.25">
      <c r="A49" s="5"/>
      <c r="B49" s="6" t="s">
        <v>51</v>
      </c>
      <c r="C49" s="7">
        <f>'[1]PP EX-STOCK'!K48</f>
        <v>141093</v>
      </c>
      <c r="D49" s="7">
        <f>'[1]PP EX-STOCK'!K41</f>
        <v>141101</v>
      </c>
    </row>
    <row r="50" spans="1:5" x14ac:dyDescent="0.25">
      <c r="A50" s="5"/>
      <c r="B50" s="6" t="s">
        <v>52</v>
      </c>
      <c r="C50" s="9">
        <f>'[1]PP EX-STOCK'!H48</f>
        <v>136149</v>
      </c>
      <c r="D50" s="7">
        <f>'[1]PP EX-STOCK'!H41</f>
        <v>136021</v>
      </c>
    </row>
    <row r="51" spans="1:5" x14ac:dyDescent="0.25">
      <c r="A51" s="5"/>
      <c r="B51" s="6" t="s">
        <v>53</v>
      </c>
      <c r="C51" s="7">
        <f>'[1]PP EX-STOCK'!Q48</f>
        <v>140019</v>
      </c>
      <c r="D51" s="7">
        <f>'[1]PP EX-STOCK'!Q41</f>
        <v>139891</v>
      </c>
    </row>
    <row r="52" spans="1:5" x14ac:dyDescent="0.25">
      <c r="A52" s="10"/>
      <c r="B52" s="6" t="s">
        <v>54</v>
      </c>
      <c r="C52" s="7">
        <f>'[1]PP EX-STOCK'!L48</f>
        <v>143113</v>
      </c>
      <c r="D52" s="7">
        <f>'[1]PP EX-STOCK'!L41</f>
        <v>143121</v>
      </c>
    </row>
    <row r="53" spans="1:5" x14ac:dyDescent="0.25">
      <c r="A53" s="5"/>
      <c r="B53" s="6" t="s">
        <v>55</v>
      </c>
      <c r="C53" s="9">
        <f>+'[1]PP EX-STOCK'!M48</f>
        <v>144093</v>
      </c>
      <c r="D53" s="7">
        <f>'[1]PP EX-STOCK'!M41</f>
        <v>144101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137087</v>
      </c>
      <c r="D55" s="7">
        <f>'[1]LL PRICELIST'!L48</f>
        <v>136953</v>
      </c>
    </row>
    <row r="56" spans="1:5" x14ac:dyDescent="0.25">
      <c r="A56" s="5"/>
      <c r="B56" s="6" t="s">
        <v>58</v>
      </c>
      <c r="C56" s="7">
        <f>'[1]LL PRICELIST'!K58</f>
        <v>136087</v>
      </c>
      <c r="D56" s="7">
        <f>'[1]LL PRICELIST'!K48</f>
        <v>135953</v>
      </c>
    </row>
    <row r="57" spans="1:5" x14ac:dyDescent="0.25">
      <c r="A57" s="5"/>
      <c r="B57" s="6" t="s">
        <v>59</v>
      </c>
      <c r="C57" s="7">
        <f>'[1]LL PRICELIST'!M58</f>
        <v>143167</v>
      </c>
      <c r="D57" s="7">
        <f>'[1]LL PRICELIST'!M48</f>
        <v>143043</v>
      </c>
    </row>
    <row r="58" spans="1:5" x14ac:dyDescent="0.25">
      <c r="A58" s="5"/>
      <c r="B58" s="6" t="s">
        <v>60</v>
      </c>
      <c r="C58" s="7">
        <f>'[1]LL PRICELIST'!O58</f>
        <v>145167</v>
      </c>
      <c r="D58" s="7">
        <f>'[1]LL PRICELIST'!O48</f>
        <v>145043</v>
      </c>
    </row>
    <row r="59" spans="1:5" x14ac:dyDescent="0.25">
      <c r="A59" s="13"/>
      <c r="B59" s="6" t="s">
        <v>61</v>
      </c>
      <c r="C59" s="7">
        <f>'[1]LL PRICELIST'!K58</f>
        <v>136087</v>
      </c>
      <c r="D59" s="7">
        <f>'[1]LL PRICELIST'!K48</f>
        <v>135953</v>
      </c>
    </row>
    <row r="60" spans="1:5" x14ac:dyDescent="0.25">
      <c r="A60" s="14"/>
      <c r="B60" s="6" t="s">
        <v>62</v>
      </c>
      <c r="C60" s="7">
        <f>'[1]LL PRICELIST'!N58</f>
        <v>146867</v>
      </c>
      <c r="D60" s="7">
        <f>'[1]LL PRICELIST'!N48</f>
        <v>146743</v>
      </c>
      <c r="E60" s="13"/>
    </row>
    <row r="61" spans="1:5" x14ac:dyDescent="0.25">
      <c r="A61" s="15"/>
      <c r="B61" s="6" t="s">
        <v>63</v>
      </c>
      <c r="C61" s="7">
        <f>'[1]LL PRICELIST'!P58</f>
        <v>146367</v>
      </c>
      <c r="D61" s="7">
        <f>'[1]LL PRICELIST'!P48</f>
        <v>146243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5" sqref="J14:J15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135440</v>
      </c>
      <c r="C9" s="33">
        <v>1100</v>
      </c>
      <c r="D9" s="33">
        <f t="shared" ref="D9:D32" si="0">+B9-C9</f>
        <v>134340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137440</v>
      </c>
      <c r="C10" s="33">
        <v>1100</v>
      </c>
      <c r="D10" s="33">
        <f t="shared" si="0"/>
        <v>136340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137190</v>
      </c>
      <c r="C11" s="33">
        <v>1100</v>
      </c>
      <c r="D11" s="33">
        <f>+B11-C11</f>
        <v>136090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137190</v>
      </c>
      <c r="C12" s="33">
        <v>1100</v>
      </c>
      <c r="D12" s="33">
        <f t="shared" si="0"/>
        <v>136090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139690</v>
      </c>
      <c r="C13" s="33">
        <v>1100</v>
      </c>
      <c r="D13" s="33">
        <f>+B13-C13</f>
        <v>138590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139690</v>
      </c>
      <c r="C14" s="33">
        <v>1100</v>
      </c>
      <c r="D14" s="33">
        <f>+B14-C14</f>
        <v>138590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136472</v>
      </c>
      <c r="C15" s="33">
        <v>1100</v>
      </c>
      <c r="D15" s="33">
        <f t="shared" si="0"/>
        <v>135372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138140</v>
      </c>
      <c r="C16" s="33">
        <v>1100</v>
      </c>
      <c r="D16" s="33">
        <f t="shared" si="0"/>
        <v>137040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136890</v>
      </c>
      <c r="C17" s="33">
        <v>1100</v>
      </c>
      <c r="D17" s="33">
        <f t="shared" si="0"/>
        <v>135790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136390</v>
      </c>
      <c r="C18" s="33">
        <v>1100</v>
      </c>
      <c r="D18" s="33">
        <f t="shared" si="0"/>
        <v>135290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138209</v>
      </c>
      <c r="C19" s="33">
        <v>1100</v>
      </c>
      <c r="D19" s="33">
        <f t="shared" si="0"/>
        <v>137109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137489</v>
      </c>
      <c r="C20" s="33">
        <v>1100</v>
      </c>
      <c r="D20" s="33">
        <f t="shared" si="0"/>
        <v>136389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135338</v>
      </c>
      <c r="C21" s="33">
        <v>1100</v>
      </c>
      <c r="D21" s="33">
        <f t="shared" si="0"/>
        <v>134238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138338</v>
      </c>
      <c r="C22" s="33">
        <v>1100</v>
      </c>
      <c r="D22" s="33">
        <f t="shared" si="0"/>
        <v>137238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138338</v>
      </c>
      <c r="C23" s="33">
        <v>1100</v>
      </c>
      <c r="D23" s="33">
        <f t="shared" si="0"/>
        <v>137238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136659</v>
      </c>
      <c r="C25" s="33">
        <v>1100</v>
      </c>
      <c r="D25" s="33">
        <f t="shared" si="0"/>
        <v>135559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137469</v>
      </c>
      <c r="C26" s="33">
        <v>1100</v>
      </c>
      <c r="D26" s="33">
        <f t="shared" si="0"/>
        <v>136369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134919</v>
      </c>
      <c r="C27" s="33">
        <v>1100</v>
      </c>
      <c r="D27" s="33">
        <f t="shared" si="0"/>
        <v>133819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134338</v>
      </c>
      <c r="C28" s="33">
        <v>1100</v>
      </c>
      <c r="D28" s="33">
        <f t="shared" si="0"/>
        <v>133238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132338</v>
      </c>
      <c r="C29" s="33">
        <v>1100</v>
      </c>
      <c r="D29" s="33">
        <f t="shared" si="0"/>
        <v>131238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128972</v>
      </c>
      <c r="C30" s="33">
        <v>1100</v>
      </c>
      <c r="D30" s="33">
        <f t="shared" si="0"/>
        <v>127872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132489</v>
      </c>
      <c r="C31" s="33">
        <v>1100</v>
      </c>
      <c r="D31" s="33">
        <f t="shared" si="0"/>
        <v>131389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131390</v>
      </c>
      <c r="C32" s="33">
        <v>1100</v>
      </c>
      <c r="D32" s="33">
        <f t="shared" si="0"/>
        <v>130290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135701</v>
      </c>
      <c r="C34" s="33">
        <v>1100</v>
      </c>
      <c r="D34" s="33">
        <f t="shared" ref="D34:D43" si="1">+B34-C34</f>
        <v>134601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132876</v>
      </c>
      <c r="C35" s="33">
        <v>1100</v>
      </c>
      <c r="D35" s="33">
        <f t="shared" si="1"/>
        <v>131776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133491</v>
      </c>
      <c r="C36" s="33">
        <v>1100</v>
      </c>
      <c r="D36" s="33">
        <f t="shared" si="1"/>
        <v>132391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136191</v>
      </c>
      <c r="C37" s="33">
        <v>1100</v>
      </c>
      <c r="D37" s="33">
        <f t="shared" si="1"/>
        <v>135091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133376</v>
      </c>
      <c r="C38" s="33">
        <v>1100</v>
      </c>
      <c r="D38" s="33">
        <f t="shared" si="1"/>
        <v>132276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129491</v>
      </c>
      <c r="C39" s="33">
        <v>1100</v>
      </c>
      <c r="D39" s="33">
        <f t="shared" si="1"/>
        <v>128391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132991</v>
      </c>
      <c r="C40" s="33">
        <v>1100</v>
      </c>
      <c r="D40" s="33">
        <f t="shared" si="1"/>
        <v>131891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131876</v>
      </c>
      <c r="C41" s="33">
        <v>1100</v>
      </c>
      <c r="D41" s="33">
        <f t="shared" si="1"/>
        <v>130776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137301</v>
      </c>
      <c r="C42" s="33">
        <v>1100</v>
      </c>
      <c r="D42" s="33">
        <f t="shared" si="1"/>
        <v>136201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129491</v>
      </c>
      <c r="C43" s="33">
        <v>1100</v>
      </c>
      <c r="D43" s="33">
        <f t="shared" si="1"/>
        <v>128391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141611</v>
      </c>
      <c r="C45" s="33">
        <v>1100</v>
      </c>
      <c r="D45" s="33">
        <f t="shared" ref="D45:D58" si="2">+B45-C45</f>
        <v>140511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141551</v>
      </c>
      <c r="C46" s="33">
        <v>1100</v>
      </c>
      <c r="D46" s="33">
        <f>+B46-C46</f>
        <v>140451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132301</v>
      </c>
      <c r="C47" s="33">
        <v>1100</v>
      </c>
      <c r="D47" s="33">
        <f t="shared" si="2"/>
        <v>131201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140061</v>
      </c>
      <c r="C48" s="33">
        <v>1100</v>
      </c>
      <c r="D48" s="33">
        <f t="shared" si="2"/>
        <v>138961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138301</v>
      </c>
      <c r="C49" s="33">
        <v>1100</v>
      </c>
      <c r="D49" s="33">
        <f t="shared" si="2"/>
        <v>137201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138791</v>
      </c>
      <c r="C50" s="33">
        <v>1100</v>
      </c>
      <c r="D50" s="33">
        <f>+B50-C50</f>
        <v>137691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140641</v>
      </c>
      <c r="C51" s="33">
        <v>1100</v>
      </c>
      <c r="D51" s="33">
        <f>+B51-C51</f>
        <v>139541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139771</v>
      </c>
      <c r="C52" s="33">
        <v>1100</v>
      </c>
      <c r="D52" s="33">
        <f>+B52-C52</f>
        <v>138671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139771</v>
      </c>
      <c r="C53" s="33">
        <v>1100</v>
      </c>
      <c r="D53" s="33">
        <f>+B53-C53</f>
        <v>138671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138301</v>
      </c>
      <c r="C54" s="33">
        <v>1100</v>
      </c>
      <c r="D54" s="33">
        <f>+B54-C54</f>
        <v>137201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137801</v>
      </c>
      <c r="C55" s="33">
        <v>1100</v>
      </c>
      <c r="D55" s="33">
        <f t="shared" si="2"/>
        <v>136701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141268</v>
      </c>
      <c r="C56" s="33">
        <v>1100</v>
      </c>
      <c r="D56" s="33">
        <f t="shared" si="2"/>
        <v>140168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144268</v>
      </c>
      <c r="C57" s="33">
        <v>1100</v>
      </c>
      <c r="D57" s="33">
        <f t="shared" si="2"/>
        <v>143168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143290</v>
      </c>
      <c r="C58" s="33">
        <v>1100</v>
      </c>
      <c r="D58" s="33">
        <f t="shared" si="2"/>
        <v>142190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137119</v>
      </c>
      <c r="C60" s="33">
        <v>1100</v>
      </c>
      <c r="D60" s="33">
        <f t="shared" ref="D60:D68" si="3">+B60-C60</f>
        <v>136019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136119</v>
      </c>
      <c r="C61" s="33">
        <v>1100</v>
      </c>
      <c r="D61" s="33">
        <f t="shared" si="3"/>
        <v>135019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136119</v>
      </c>
      <c r="C62" s="33">
        <v>1100</v>
      </c>
      <c r="D62" s="33">
        <f t="shared" si="3"/>
        <v>135019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143219</v>
      </c>
      <c r="C63" s="33">
        <v>1100</v>
      </c>
      <c r="D63" s="33">
        <f t="shared" si="3"/>
        <v>142119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145219</v>
      </c>
      <c r="C64" s="33">
        <v>1100</v>
      </c>
      <c r="D64" s="33">
        <f t="shared" si="3"/>
        <v>144119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146899</v>
      </c>
      <c r="C65" s="33">
        <v>1100</v>
      </c>
      <c r="D65" s="33">
        <f t="shared" si="3"/>
        <v>145799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130619</v>
      </c>
      <c r="C66" s="33">
        <v>1100</v>
      </c>
      <c r="D66" s="33">
        <f t="shared" si="3"/>
        <v>129519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132119</v>
      </c>
      <c r="C67" s="33">
        <v>1100</v>
      </c>
      <c r="D67" s="33">
        <f t="shared" si="3"/>
        <v>131019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132119</v>
      </c>
      <c r="C68" s="33">
        <v>1100</v>
      </c>
      <c r="D68" s="33">
        <f t="shared" si="3"/>
        <v>131019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5" sqref="H15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09.03.26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132769</v>
      </c>
      <c r="C10" s="33">
        <v>1100</v>
      </c>
      <c r="D10" s="33">
        <f>+B10-C10</f>
        <v>131669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134769</v>
      </c>
      <c r="C11" s="33">
        <v>1100</v>
      </c>
      <c r="D11" s="33">
        <f t="shared" ref="D11:D33" si="0">+B11-C11</f>
        <v>133669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134519</v>
      </c>
      <c r="C12" s="33">
        <v>1100</v>
      </c>
      <c r="D12" s="33">
        <f>+B12-C12</f>
        <v>133419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134519</v>
      </c>
      <c r="C13" s="33">
        <v>1100</v>
      </c>
      <c r="D13" s="33">
        <f t="shared" si="0"/>
        <v>133419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137019</v>
      </c>
      <c r="C14" s="33">
        <v>1100</v>
      </c>
      <c r="D14" s="33">
        <f>+B14-C14</f>
        <v>135919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137019</v>
      </c>
      <c r="C15" s="33">
        <v>1100</v>
      </c>
      <c r="D15" s="33">
        <f>+B15-C15</f>
        <v>135919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133841</v>
      </c>
      <c r="C16" s="33">
        <v>1100</v>
      </c>
      <c r="D16" s="33">
        <f t="shared" si="0"/>
        <v>132741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135511</v>
      </c>
      <c r="C17" s="33">
        <v>1100</v>
      </c>
      <c r="D17" s="33">
        <f t="shared" si="0"/>
        <v>134411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134261</v>
      </c>
      <c r="C18" s="33">
        <v>1100</v>
      </c>
      <c r="D18" s="33">
        <f t="shared" si="0"/>
        <v>133161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133761</v>
      </c>
      <c r="C19" s="33">
        <v>1100</v>
      </c>
      <c r="D19" s="33">
        <f t="shared" si="0"/>
        <v>132661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135431</v>
      </c>
      <c r="C20" s="33">
        <v>1100</v>
      </c>
      <c r="D20" s="33">
        <f t="shared" si="0"/>
        <v>134331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134959</v>
      </c>
      <c r="C21" s="33">
        <v>1100</v>
      </c>
      <c r="D21" s="33">
        <f t="shared" si="0"/>
        <v>133859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131861</v>
      </c>
      <c r="C22" s="33">
        <v>1100</v>
      </c>
      <c r="D22" s="33">
        <f t="shared" si="0"/>
        <v>130761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134861</v>
      </c>
      <c r="C23" s="33">
        <v>1100</v>
      </c>
      <c r="D23" s="33">
        <f t="shared" si="0"/>
        <v>133761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134861</v>
      </c>
      <c r="C24" s="33">
        <v>1100</v>
      </c>
      <c r="D24" s="33">
        <f t="shared" si="0"/>
        <v>133761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134489</v>
      </c>
      <c r="C25" s="33">
        <v>1100</v>
      </c>
      <c r="D25" s="33">
        <f t="shared" si="0"/>
        <v>133389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133881</v>
      </c>
      <c r="C26" s="33">
        <v>1100</v>
      </c>
      <c r="D26" s="33">
        <f t="shared" si="0"/>
        <v>132781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134691</v>
      </c>
      <c r="C27" s="33">
        <v>1100</v>
      </c>
      <c r="D27" s="33">
        <f t="shared" si="0"/>
        <v>133591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132489</v>
      </c>
      <c r="C28" s="33">
        <v>1100</v>
      </c>
      <c r="D28" s="33">
        <f t="shared" si="0"/>
        <v>131389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130861</v>
      </c>
      <c r="C29" s="33">
        <v>1100</v>
      </c>
      <c r="D29" s="33">
        <f t="shared" si="0"/>
        <v>129761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128861</v>
      </c>
      <c r="C30" s="33">
        <v>1100</v>
      </c>
      <c r="D30" s="33">
        <f t="shared" si="0"/>
        <v>127761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126341</v>
      </c>
      <c r="C31" s="33">
        <v>1100</v>
      </c>
      <c r="D31" s="33">
        <f t="shared" si="0"/>
        <v>125241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129959</v>
      </c>
      <c r="C32" s="33">
        <v>1100</v>
      </c>
      <c r="D32" s="33">
        <f t="shared" si="0"/>
        <v>128859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128761</v>
      </c>
      <c r="C33" s="33">
        <v>1100</v>
      </c>
      <c r="D33" s="33">
        <f t="shared" si="0"/>
        <v>127661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132904</v>
      </c>
      <c r="C35" s="33">
        <v>1100</v>
      </c>
      <c r="D35" s="33">
        <f t="shared" ref="D35:D44" si="1">+B35-C35</f>
        <v>131804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131714</v>
      </c>
      <c r="C36" s="33">
        <v>1100</v>
      </c>
      <c r="D36" s="33">
        <f t="shared" si="1"/>
        <v>130614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130694</v>
      </c>
      <c r="C37" s="33">
        <v>1100</v>
      </c>
      <c r="D37" s="33">
        <f t="shared" si="1"/>
        <v>129594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133394</v>
      </c>
      <c r="C38" s="33">
        <v>1100</v>
      </c>
      <c r="D38" s="33">
        <f t="shared" si="1"/>
        <v>132294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132214</v>
      </c>
      <c r="C39" s="33">
        <v>1100</v>
      </c>
      <c r="D39" s="33">
        <f t="shared" si="1"/>
        <v>131114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126694</v>
      </c>
      <c r="C40" s="33">
        <v>1100</v>
      </c>
      <c r="D40" s="33">
        <f t="shared" si="1"/>
        <v>125594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130194</v>
      </c>
      <c r="C41" s="33">
        <v>1100</v>
      </c>
      <c r="D41" s="33">
        <f t="shared" si="1"/>
        <v>129094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130714</v>
      </c>
      <c r="C42" s="33">
        <v>1100</v>
      </c>
      <c r="D42" s="33">
        <f t="shared" si="1"/>
        <v>129614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134504</v>
      </c>
      <c r="C43" s="33">
        <v>1100</v>
      </c>
      <c r="D43" s="33">
        <f t="shared" si="1"/>
        <v>133404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126694</v>
      </c>
      <c r="C44" s="33">
        <v>1100</v>
      </c>
      <c r="D44" s="33">
        <f t="shared" si="1"/>
        <v>125594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138814</v>
      </c>
      <c r="C46" s="33">
        <v>1100</v>
      </c>
      <c r="D46" s="33">
        <f t="shared" ref="D46:D59" si="2">+B46-C46</f>
        <v>137714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138754</v>
      </c>
      <c r="C47" s="33">
        <v>1100</v>
      </c>
      <c r="D47" s="33">
        <f>+B47-C47</f>
        <v>137654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129504</v>
      </c>
      <c r="C48" s="33">
        <v>1100</v>
      </c>
      <c r="D48" s="33">
        <f t="shared" si="2"/>
        <v>128404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137264</v>
      </c>
      <c r="C49" s="33">
        <v>1100</v>
      </c>
      <c r="D49" s="33">
        <f t="shared" si="2"/>
        <v>136164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135504</v>
      </c>
      <c r="C50" s="33">
        <v>1100</v>
      </c>
      <c r="D50" s="33">
        <f t="shared" si="2"/>
        <v>134404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135994</v>
      </c>
      <c r="C51" s="33">
        <v>1100</v>
      </c>
      <c r="D51" s="33">
        <f>+B51-C51</f>
        <v>134894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137844</v>
      </c>
      <c r="C52" s="33">
        <v>1100</v>
      </c>
      <c r="D52" s="33">
        <f>+B52-C52</f>
        <v>136744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136974</v>
      </c>
      <c r="C53" s="33">
        <v>1100</v>
      </c>
      <c r="D53" s="33">
        <f>+B53-C53</f>
        <v>135874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136974</v>
      </c>
      <c r="C54" s="33">
        <v>1100</v>
      </c>
      <c r="D54" s="33">
        <f>+B54-C54</f>
        <v>135874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135504</v>
      </c>
      <c r="C55" s="33">
        <v>1100</v>
      </c>
      <c r="D55" s="33">
        <f t="shared" si="2"/>
        <v>134404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135004</v>
      </c>
      <c r="C56" s="33">
        <v>1100</v>
      </c>
      <c r="D56" s="33">
        <f t="shared" si="2"/>
        <v>133904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138473</v>
      </c>
      <c r="C57" s="33">
        <v>1100</v>
      </c>
      <c r="D57" s="33">
        <f t="shared" si="2"/>
        <v>137373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141473</v>
      </c>
      <c r="C58" s="33">
        <v>1100</v>
      </c>
      <c r="D58" s="33">
        <f t="shared" si="2"/>
        <v>140373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140494</v>
      </c>
      <c r="C59" s="33">
        <v>1100</v>
      </c>
      <c r="D59" s="33">
        <f t="shared" si="2"/>
        <v>139394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134345</v>
      </c>
      <c r="C61" s="33">
        <v>1100</v>
      </c>
      <c r="D61" s="33">
        <f t="shared" ref="D61:D69" si="3">+B61-C61</f>
        <v>133245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133345</v>
      </c>
      <c r="C62" s="33">
        <v>1100</v>
      </c>
      <c r="D62" s="33">
        <f>+B62-C62</f>
        <v>132245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133345</v>
      </c>
      <c r="C63" s="33">
        <v>1100</v>
      </c>
      <c r="D63" s="33">
        <f t="shared" si="3"/>
        <v>132245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140435</v>
      </c>
      <c r="C64" s="33">
        <v>1100</v>
      </c>
      <c r="D64" s="33">
        <f t="shared" si="3"/>
        <v>139335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142435</v>
      </c>
      <c r="C65" s="33">
        <v>1100</v>
      </c>
      <c r="D65" s="33">
        <f t="shared" si="3"/>
        <v>141335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144125</v>
      </c>
      <c r="C66" s="33">
        <v>1100</v>
      </c>
      <c r="D66" s="33">
        <f t="shared" si="3"/>
        <v>143025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127845</v>
      </c>
      <c r="C67" s="33">
        <v>1100</v>
      </c>
      <c r="D67" s="33">
        <f t="shared" si="3"/>
        <v>126745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129345</v>
      </c>
      <c r="C68" s="33">
        <v>1100</v>
      </c>
      <c r="D68" s="33">
        <f t="shared" si="3"/>
        <v>128245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129345</v>
      </c>
      <c r="C69" s="33">
        <v>1100</v>
      </c>
      <c r="D69" s="33">
        <f t="shared" si="3"/>
        <v>128245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5" sqref="H15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09.03.26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131974</v>
      </c>
      <c r="C10" s="33">
        <v>1100</v>
      </c>
      <c r="D10" s="33">
        <f t="shared" ref="D10:D33" si="0">+B10-C10</f>
        <v>130874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133974</v>
      </c>
      <c r="C11" s="33">
        <v>1100</v>
      </c>
      <c r="D11" s="33">
        <f t="shared" si="0"/>
        <v>132874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133724</v>
      </c>
      <c r="C12" s="33">
        <v>1100</v>
      </c>
      <c r="D12" s="33">
        <f>+B12-C12</f>
        <v>132624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133724</v>
      </c>
      <c r="C13" s="33">
        <v>1100</v>
      </c>
      <c r="D13" s="33">
        <f t="shared" si="0"/>
        <v>132624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136224</v>
      </c>
      <c r="C14" s="33">
        <v>1100</v>
      </c>
      <c r="D14" s="33">
        <f>+B14-C14</f>
        <v>135124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136224</v>
      </c>
      <c r="C15" s="33">
        <v>1100</v>
      </c>
      <c r="D15" s="33">
        <f>+B15-C15</f>
        <v>135124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133241</v>
      </c>
      <c r="C16" s="33">
        <v>1100</v>
      </c>
      <c r="D16" s="33">
        <f t="shared" si="0"/>
        <v>132141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134791</v>
      </c>
      <c r="C17" s="33">
        <v>1100</v>
      </c>
      <c r="D17" s="33">
        <f t="shared" si="0"/>
        <v>133691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133541</v>
      </c>
      <c r="C18" s="33">
        <v>1100</v>
      </c>
      <c r="D18" s="33">
        <f t="shared" si="0"/>
        <v>132441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133041</v>
      </c>
      <c r="C19" s="33">
        <v>1100</v>
      </c>
      <c r="D19" s="33">
        <f t="shared" si="0"/>
        <v>131941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134526</v>
      </c>
      <c r="C20" s="33">
        <v>1100</v>
      </c>
      <c r="D20" s="33">
        <f t="shared" si="0"/>
        <v>133426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134589</v>
      </c>
      <c r="C21" s="33">
        <v>1100</v>
      </c>
      <c r="D21" s="33">
        <f t="shared" si="0"/>
        <v>133489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131733</v>
      </c>
      <c r="C22" s="33">
        <v>1100</v>
      </c>
      <c r="D22" s="33">
        <f t="shared" si="0"/>
        <v>130633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134733</v>
      </c>
      <c r="C23" s="33">
        <v>1100</v>
      </c>
      <c r="D23" s="33">
        <f t="shared" si="0"/>
        <v>133633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134733</v>
      </c>
      <c r="C24" s="33">
        <v>1100</v>
      </c>
      <c r="D24" s="33">
        <f t="shared" si="0"/>
        <v>133633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133594</v>
      </c>
      <c r="C25" s="33">
        <v>1100</v>
      </c>
      <c r="D25" s="33">
        <f t="shared" si="0"/>
        <v>132494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132976</v>
      </c>
      <c r="C26" s="33">
        <v>1100</v>
      </c>
      <c r="D26" s="33">
        <f t="shared" si="0"/>
        <v>131876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133786</v>
      </c>
      <c r="C27" s="33">
        <v>1100</v>
      </c>
      <c r="D27" s="33">
        <f t="shared" si="0"/>
        <v>132686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131594</v>
      </c>
      <c r="C28" s="33">
        <v>1100</v>
      </c>
      <c r="D28" s="33">
        <f t="shared" si="0"/>
        <v>130494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130733</v>
      </c>
      <c r="C29" s="33">
        <v>1100</v>
      </c>
      <c r="D29" s="33">
        <f t="shared" si="0"/>
        <v>129633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128733</v>
      </c>
      <c r="C30" s="33">
        <v>1100</v>
      </c>
      <c r="D30" s="33">
        <f t="shared" si="0"/>
        <v>127633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125741</v>
      </c>
      <c r="C31" s="33">
        <v>1100</v>
      </c>
      <c r="D31" s="33">
        <f t="shared" si="0"/>
        <v>124641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129589</v>
      </c>
      <c r="C32" s="33">
        <v>1100</v>
      </c>
      <c r="D32" s="33">
        <f t="shared" si="0"/>
        <v>128489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128041</v>
      </c>
      <c r="C33" s="33">
        <v>1100</v>
      </c>
      <c r="D33" s="33">
        <f t="shared" si="0"/>
        <v>126941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132015</v>
      </c>
      <c r="C35" s="33">
        <v>1100</v>
      </c>
      <c r="D35" s="33">
        <f t="shared" ref="D35:D44" si="1">+B35-C35</f>
        <v>130915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130825</v>
      </c>
      <c r="C36" s="33">
        <v>1100</v>
      </c>
      <c r="D36" s="33">
        <f t="shared" si="1"/>
        <v>129725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129805</v>
      </c>
      <c r="C37" s="33">
        <v>1100</v>
      </c>
      <c r="D37" s="33">
        <f t="shared" si="1"/>
        <v>128705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132505</v>
      </c>
      <c r="C38" s="33">
        <v>1100</v>
      </c>
      <c r="D38" s="33">
        <f t="shared" si="1"/>
        <v>131405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131325</v>
      </c>
      <c r="C39" s="33">
        <v>1100</v>
      </c>
      <c r="D39" s="33">
        <f t="shared" si="1"/>
        <v>130225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125805</v>
      </c>
      <c r="C40" s="33">
        <v>1100</v>
      </c>
      <c r="D40" s="33">
        <f t="shared" si="1"/>
        <v>124705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129305</v>
      </c>
      <c r="C41" s="33">
        <v>1100</v>
      </c>
      <c r="D41" s="33">
        <f t="shared" si="1"/>
        <v>128205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129825</v>
      </c>
      <c r="C42" s="33">
        <v>1100</v>
      </c>
      <c r="D42" s="33">
        <f t="shared" si="1"/>
        <v>128725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133615</v>
      </c>
      <c r="C43" s="33">
        <v>1100</v>
      </c>
      <c r="D43" s="33">
        <f t="shared" si="1"/>
        <v>132515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125805</v>
      </c>
      <c r="C44" s="33">
        <v>1100</v>
      </c>
      <c r="D44" s="33">
        <f t="shared" si="1"/>
        <v>124705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137925</v>
      </c>
      <c r="C46" s="33">
        <v>1100</v>
      </c>
      <c r="D46" s="33">
        <f t="shared" ref="D46:D59" si="2">+B46-C46</f>
        <v>136825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137865</v>
      </c>
      <c r="C47" s="33">
        <v>1100</v>
      </c>
      <c r="D47" s="33">
        <f>+B47-C47</f>
        <v>136765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128615</v>
      </c>
      <c r="C48" s="33">
        <v>1100</v>
      </c>
      <c r="D48" s="33">
        <f t="shared" si="2"/>
        <v>127515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136322</v>
      </c>
      <c r="C49" s="33">
        <v>1100</v>
      </c>
      <c r="D49" s="33">
        <f t="shared" si="2"/>
        <v>135222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134615</v>
      </c>
      <c r="C50" s="33">
        <v>1100</v>
      </c>
      <c r="D50" s="33">
        <f t="shared" si="2"/>
        <v>133515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135105</v>
      </c>
      <c r="C51" s="33">
        <v>1100</v>
      </c>
      <c r="D51" s="33">
        <f>+B51-C51</f>
        <v>134005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136955</v>
      </c>
      <c r="C52" s="33">
        <v>1100</v>
      </c>
      <c r="D52" s="33">
        <f>+B52-C52</f>
        <v>135855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136022</v>
      </c>
      <c r="C53" s="33">
        <v>1100</v>
      </c>
      <c r="D53" s="33">
        <f>+B53-C53</f>
        <v>134922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136085</v>
      </c>
      <c r="C54" s="33">
        <v>1100</v>
      </c>
      <c r="D54" s="33">
        <f>+B54-C54</f>
        <v>134985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134615</v>
      </c>
      <c r="C55" s="33">
        <v>1100</v>
      </c>
      <c r="D55" s="33">
        <f>+B55-C55</f>
        <v>133515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134115</v>
      </c>
      <c r="C56" s="33">
        <v>1100</v>
      </c>
      <c r="D56" s="33">
        <f t="shared" si="2"/>
        <v>133015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137581</v>
      </c>
      <c r="C57" s="33">
        <v>1100</v>
      </c>
      <c r="D57" s="33">
        <f t="shared" si="2"/>
        <v>136481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140581</v>
      </c>
      <c r="C58" s="33">
        <v>1100</v>
      </c>
      <c r="D58" s="33">
        <f t="shared" si="2"/>
        <v>139481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139572</v>
      </c>
      <c r="C59" s="33">
        <v>1100</v>
      </c>
      <c r="D59" s="33">
        <f t="shared" si="2"/>
        <v>138472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133442</v>
      </c>
      <c r="C61" s="33">
        <v>1100</v>
      </c>
      <c r="D61" s="33">
        <f t="shared" ref="D61:D69" si="3">+B61-C61</f>
        <v>132342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132442</v>
      </c>
      <c r="C62" s="33">
        <v>1100</v>
      </c>
      <c r="D62" s="33">
        <f t="shared" si="3"/>
        <v>131342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132442</v>
      </c>
      <c r="C63" s="33">
        <v>1100</v>
      </c>
      <c r="D63" s="33">
        <f t="shared" si="3"/>
        <v>131342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139522</v>
      </c>
      <c r="C64" s="33">
        <v>1100</v>
      </c>
      <c r="D64" s="33">
        <f t="shared" si="3"/>
        <v>138422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141522</v>
      </c>
      <c r="C65" s="33">
        <v>1100</v>
      </c>
      <c r="D65" s="33">
        <f t="shared" si="3"/>
        <v>140422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143222</v>
      </c>
      <c r="C66" s="33">
        <v>1100</v>
      </c>
      <c r="D66" s="33">
        <f t="shared" si="3"/>
        <v>142122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126942</v>
      </c>
      <c r="C67" s="33">
        <v>1100</v>
      </c>
      <c r="D67" s="33">
        <f t="shared" si="3"/>
        <v>125842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128442</v>
      </c>
      <c r="C68" s="33">
        <v>1100</v>
      </c>
      <c r="D68" s="33">
        <f t="shared" si="3"/>
        <v>127342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128442</v>
      </c>
      <c r="C69" s="33">
        <v>1100</v>
      </c>
      <c r="D69" s="33">
        <f t="shared" si="3"/>
        <v>127342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F13" sqref="F13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09.03.26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132670</v>
      </c>
      <c r="C10" s="33">
        <v>1100</v>
      </c>
      <c r="D10" s="33">
        <f>+'[1]Freight list'!I413</f>
        <v>3358</v>
      </c>
      <c r="E10" s="33">
        <f>+B10-C10+D10</f>
        <v>134928</v>
      </c>
      <c r="F10" s="33">
        <f t="shared" ref="F10:F33" si="0">+E10*0.18</f>
        <v>24287.040000000001</v>
      </c>
      <c r="G10" s="34">
        <f>SUM(E10:F10)</f>
        <v>159215.04000000001</v>
      </c>
      <c r="H10" s="35"/>
      <c r="I10" s="13"/>
    </row>
    <row r="11" spans="1:9" x14ac:dyDescent="0.25">
      <c r="A11" s="12" t="s">
        <v>15</v>
      </c>
      <c r="B11" s="32">
        <f>'[1]HD EX-WORKS'!R58</f>
        <v>134670</v>
      </c>
      <c r="C11" s="33">
        <v>1100</v>
      </c>
      <c r="D11" s="33">
        <f>+D10</f>
        <v>3358</v>
      </c>
      <c r="E11" s="33">
        <f t="shared" ref="E11:E33" si="1">+B11-C11+D11</f>
        <v>136928</v>
      </c>
      <c r="F11" s="33">
        <f t="shared" si="0"/>
        <v>24647.040000000001</v>
      </c>
      <c r="G11" s="34">
        <f t="shared" ref="G11:G69" si="2">SUM(E11:F11)</f>
        <v>161575.04000000001</v>
      </c>
      <c r="H11" s="35"/>
      <c r="I11" s="13"/>
    </row>
    <row r="12" spans="1:9" x14ac:dyDescent="0.25">
      <c r="A12" s="12" t="s">
        <v>90</v>
      </c>
      <c r="B12" s="32">
        <f>+'[1]HD EX-WORKS'!Q58</f>
        <v>134420</v>
      </c>
      <c r="C12" s="33">
        <v>1100</v>
      </c>
      <c r="D12" s="33">
        <f t="shared" ref="D12:D33" si="3">+D11</f>
        <v>3358</v>
      </c>
      <c r="E12" s="33">
        <f>+B12-C12+D12</f>
        <v>136678</v>
      </c>
      <c r="F12" s="33">
        <f>+E12*0.18</f>
        <v>24602.04</v>
      </c>
      <c r="G12" s="34">
        <f>SUM(E12:F12)</f>
        <v>161280.04</v>
      </c>
      <c r="H12" s="35"/>
      <c r="I12" s="13"/>
    </row>
    <row r="13" spans="1:9" x14ac:dyDescent="0.25">
      <c r="A13" s="12" t="s">
        <v>91</v>
      </c>
      <c r="B13" s="32">
        <f>'[1]HD EX-WORKS'!T58</f>
        <v>134420</v>
      </c>
      <c r="C13" s="33">
        <v>1100</v>
      </c>
      <c r="D13" s="33">
        <f t="shared" si="3"/>
        <v>3358</v>
      </c>
      <c r="E13" s="33">
        <f t="shared" si="1"/>
        <v>136678</v>
      </c>
      <c r="F13" s="33">
        <f t="shared" si="0"/>
        <v>24602.04</v>
      </c>
      <c r="G13" s="34">
        <f t="shared" si="2"/>
        <v>161280.04</v>
      </c>
      <c r="H13" s="35"/>
      <c r="I13" s="13"/>
    </row>
    <row r="14" spans="1:9" x14ac:dyDescent="0.25">
      <c r="A14" s="12" t="s">
        <v>19</v>
      </c>
      <c r="B14" s="32">
        <f>+'[1]HD EX-WORKS'!U58</f>
        <v>136920</v>
      </c>
      <c r="C14" s="33">
        <v>1100</v>
      </c>
      <c r="D14" s="33">
        <f t="shared" si="3"/>
        <v>3358</v>
      </c>
      <c r="E14" s="33">
        <f>+B14-C14+D14</f>
        <v>139178</v>
      </c>
      <c r="F14" s="33">
        <f>+E14*0.18</f>
        <v>25052.04</v>
      </c>
      <c r="G14" s="34">
        <f>SUM(E14:F14)</f>
        <v>164230.04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133712</v>
      </c>
      <c r="C16" s="33">
        <v>1100</v>
      </c>
      <c r="D16" s="33">
        <f t="shared" si="3"/>
        <v>3358</v>
      </c>
      <c r="E16" s="33">
        <f t="shared" si="1"/>
        <v>135970</v>
      </c>
      <c r="F16" s="33">
        <f t="shared" si="0"/>
        <v>24474.6</v>
      </c>
      <c r="G16" s="34">
        <f t="shared" si="2"/>
        <v>160444.6</v>
      </c>
      <c r="H16" s="35"/>
      <c r="I16" s="16"/>
    </row>
    <row r="17" spans="1:9" x14ac:dyDescent="0.25">
      <c r="A17" s="12" t="s">
        <v>93</v>
      </c>
      <c r="B17" s="32">
        <f>'[1]HD EX-WORKS'!F58</f>
        <v>135300</v>
      </c>
      <c r="C17" s="33">
        <v>1100</v>
      </c>
      <c r="D17" s="33">
        <f t="shared" si="3"/>
        <v>3358</v>
      </c>
      <c r="E17" s="33">
        <f t="shared" si="1"/>
        <v>137558</v>
      </c>
      <c r="F17" s="33">
        <f t="shared" si="0"/>
        <v>24760.44</v>
      </c>
      <c r="G17" s="34">
        <f t="shared" si="2"/>
        <v>162318.44</v>
      </c>
      <c r="H17" s="35"/>
      <c r="I17" s="13"/>
    </row>
    <row r="18" spans="1:9" x14ac:dyDescent="0.25">
      <c r="A18" s="12" t="s">
        <v>94</v>
      </c>
      <c r="B18" s="32">
        <f>'[1]HD EX-WORKS'!G58</f>
        <v>134050</v>
      </c>
      <c r="C18" s="33">
        <v>1100</v>
      </c>
      <c r="D18" s="33">
        <f t="shared" si="3"/>
        <v>3358</v>
      </c>
      <c r="E18" s="33">
        <f t="shared" si="1"/>
        <v>136308</v>
      </c>
      <c r="F18" s="33">
        <f t="shared" si="0"/>
        <v>24535.439999999999</v>
      </c>
      <c r="G18" s="34">
        <f t="shared" si="2"/>
        <v>160843.44</v>
      </c>
      <c r="H18" s="35"/>
      <c r="I18" s="13"/>
    </row>
    <row r="19" spans="1:9" x14ac:dyDescent="0.25">
      <c r="A19" s="12" t="s">
        <v>95</v>
      </c>
      <c r="B19" s="32">
        <f>'[1]HD EX-WORKS'!C58</f>
        <v>133550</v>
      </c>
      <c r="C19" s="33">
        <v>1100</v>
      </c>
      <c r="D19" s="33">
        <f t="shared" si="3"/>
        <v>3358</v>
      </c>
      <c r="E19" s="33">
        <f t="shared" si="1"/>
        <v>135808</v>
      </c>
      <c r="F19" s="33">
        <f t="shared" si="0"/>
        <v>24445.439999999999</v>
      </c>
      <c r="G19" s="34">
        <f t="shared" si="2"/>
        <v>160253.44</v>
      </c>
      <c r="H19" s="35"/>
      <c r="I19" s="13"/>
    </row>
    <row r="20" spans="1:9" x14ac:dyDescent="0.25">
      <c r="A20" s="12" t="s">
        <v>96</v>
      </c>
      <c r="B20" s="33">
        <f>'[1]HD EX-WORKS'!S58</f>
        <v>135316</v>
      </c>
      <c r="C20" s="33">
        <v>1100</v>
      </c>
      <c r="D20" s="33">
        <f t="shared" si="3"/>
        <v>3358</v>
      </c>
      <c r="E20" s="33">
        <f t="shared" si="1"/>
        <v>137574</v>
      </c>
      <c r="F20" s="33">
        <f t="shared" si="0"/>
        <v>24763.32</v>
      </c>
      <c r="G20" s="34">
        <f t="shared" si="2"/>
        <v>162337.32</v>
      </c>
      <c r="H20" s="35"/>
      <c r="I20" s="13"/>
    </row>
    <row r="21" spans="1:9" x14ac:dyDescent="0.25">
      <c r="A21" s="12" t="s">
        <v>25</v>
      </c>
      <c r="B21" s="33">
        <f>'[1]HD EX-WORKS'!H58</f>
        <v>133910</v>
      </c>
      <c r="C21" s="33">
        <v>1100</v>
      </c>
      <c r="D21" s="33">
        <f t="shared" si="3"/>
        <v>3358</v>
      </c>
      <c r="E21" s="33">
        <f t="shared" si="1"/>
        <v>136168</v>
      </c>
      <c r="F21" s="33">
        <f t="shared" si="0"/>
        <v>24510.239999999998</v>
      </c>
      <c r="G21" s="34">
        <f t="shared" si="2"/>
        <v>160678.24</v>
      </c>
      <c r="H21" s="35"/>
      <c r="I21" s="13"/>
    </row>
    <row r="22" spans="1:9" x14ac:dyDescent="0.25">
      <c r="A22" s="12" t="s">
        <v>97</v>
      </c>
      <c r="B22" s="33">
        <f>'[1]HD EX-WORKS'!N58-3000</f>
        <v>131876</v>
      </c>
      <c r="C22" s="33">
        <v>1100</v>
      </c>
      <c r="D22" s="33">
        <f t="shared" si="3"/>
        <v>3358</v>
      </c>
      <c r="E22" s="33">
        <f t="shared" si="1"/>
        <v>134134</v>
      </c>
      <c r="F22" s="33">
        <f t="shared" si="0"/>
        <v>24144.12</v>
      </c>
      <c r="G22" s="34">
        <f t="shared" si="2"/>
        <v>158278.12</v>
      </c>
      <c r="H22" s="35"/>
      <c r="I22" s="36"/>
    </row>
    <row r="23" spans="1:9" x14ac:dyDescent="0.25">
      <c r="A23" s="12" t="s">
        <v>98</v>
      </c>
      <c r="B23" s="33">
        <f>'[1]HD EX-WORKS'!N58</f>
        <v>134876</v>
      </c>
      <c r="C23" s="33">
        <v>1100</v>
      </c>
      <c r="D23" s="33">
        <f t="shared" si="3"/>
        <v>3358</v>
      </c>
      <c r="E23" s="33">
        <f t="shared" si="1"/>
        <v>137134</v>
      </c>
      <c r="F23" s="33">
        <f t="shared" si="0"/>
        <v>24684.12</v>
      </c>
      <c r="G23" s="34">
        <f t="shared" si="2"/>
        <v>161818.12</v>
      </c>
      <c r="H23" s="35"/>
      <c r="I23" s="13"/>
    </row>
    <row r="24" spans="1:9" x14ac:dyDescent="0.25">
      <c r="A24" s="12" t="s">
        <v>99</v>
      </c>
      <c r="B24" s="33">
        <f>'[1]HD EX-WORKS'!O58</f>
        <v>134876</v>
      </c>
      <c r="C24" s="33">
        <v>1100</v>
      </c>
      <c r="D24" s="33">
        <f t="shared" si="3"/>
        <v>3358</v>
      </c>
      <c r="E24" s="33">
        <f t="shared" si="1"/>
        <v>137134</v>
      </c>
      <c r="F24" s="33">
        <f t="shared" si="0"/>
        <v>24684.12</v>
      </c>
      <c r="G24" s="34">
        <f t="shared" si="2"/>
        <v>161818.12</v>
      </c>
      <c r="H24" s="35"/>
      <c r="I24" s="36"/>
    </row>
    <row r="25" spans="1:9" x14ac:dyDescent="0.25">
      <c r="A25" s="12" t="s">
        <v>100</v>
      </c>
      <c r="B25" s="33">
        <f>'[1]HD EX-WORKS'!K58</f>
        <v>134371</v>
      </c>
      <c r="C25" s="33">
        <v>1100</v>
      </c>
      <c r="D25" s="33">
        <f t="shared" si="3"/>
        <v>3358</v>
      </c>
      <c r="E25" s="33">
        <f t="shared" si="1"/>
        <v>136629</v>
      </c>
      <c r="F25" s="33">
        <f t="shared" si="0"/>
        <v>24593.219999999998</v>
      </c>
      <c r="G25" s="34">
        <f t="shared" si="2"/>
        <v>161222.22</v>
      </c>
      <c r="H25" s="35"/>
      <c r="I25" s="16"/>
    </row>
    <row r="26" spans="1:9" x14ac:dyDescent="0.25">
      <c r="A26" s="12" t="s">
        <v>29</v>
      </c>
      <c r="B26" s="32">
        <f>'[1]HD EX-WORKS'!L58</f>
        <v>133766</v>
      </c>
      <c r="C26" s="33">
        <v>1100</v>
      </c>
      <c r="D26" s="33">
        <f t="shared" si="3"/>
        <v>3358</v>
      </c>
      <c r="E26" s="33">
        <f t="shared" si="1"/>
        <v>136024</v>
      </c>
      <c r="F26" s="33">
        <f t="shared" si="0"/>
        <v>24484.32</v>
      </c>
      <c r="G26" s="34">
        <f t="shared" si="2"/>
        <v>160508.32</v>
      </c>
      <c r="H26" s="35"/>
      <c r="I26" s="13"/>
    </row>
    <row r="27" spans="1:9" x14ac:dyDescent="0.25">
      <c r="A27" s="12" t="s">
        <v>31</v>
      </c>
      <c r="B27" s="33">
        <f>'[1]HD EX-WORKS'!I58</f>
        <v>134576</v>
      </c>
      <c r="C27" s="33">
        <v>1100</v>
      </c>
      <c r="D27" s="33">
        <f t="shared" si="3"/>
        <v>3358</v>
      </c>
      <c r="E27" s="33">
        <f t="shared" si="1"/>
        <v>136834</v>
      </c>
      <c r="F27" s="33">
        <f t="shared" si="0"/>
        <v>24630.12</v>
      </c>
      <c r="G27" s="34">
        <f t="shared" si="2"/>
        <v>161464.12</v>
      </c>
      <c r="H27" s="35"/>
      <c r="I27" s="13"/>
    </row>
    <row r="28" spans="1:9" x14ac:dyDescent="0.25">
      <c r="A28" s="12" t="s">
        <v>101</v>
      </c>
      <c r="B28" s="33">
        <f>'[1]HD EX-WORKS'!J58</f>
        <v>132371</v>
      </c>
      <c r="C28" s="33">
        <v>1100</v>
      </c>
      <c r="D28" s="33">
        <f t="shared" si="3"/>
        <v>3358</v>
      </c>
      <c r="E28" s="33">
        <f t="shared" si="1"/>
        <v>134629</v>
      </c>
      <c r="F28" s="33">
        <f t="shared" si="0"/>
        <v>24233.219999999998</v>
      </c>
      <c r="G28" s="34">
        <f t="shared" si="2"/>
        <v>158862.22</v>
      </c>
      <c r="H28" s="35"/>
      <c r="I28" s="13"/>
    </row>
    <row r="29" spans="1:9" x14ac:dyDescent="0.25">
      <c r="A29" s="12" t="s">
        <v>27</v>
      </c>
      <c r="B29" s="33">
        <f>'[1]HD EX-WORKS'!W58</f>
        <v>130876</v>
      </c>
      <c r="C29" s="33">
        <v>1100</v>
      </c>
      <c r="D29" s="33">
        <f t="shared" si="3"/>
        <v>3358</v>
      </c>
      <c r="E29" s="33">
        <f t="shared" si="1"/>
        <v>133134</v>
      </c>
      <c r="F29" s="33">
        <f t="shared" si="0"/>
        <v>23964.12</v>
      </c>
      <c r="G29" s="34">
        <f t="shared" si="2"/>
        <v>157098.12</v>
      </c>
      <c r="H29" s="35"/>
      <c r="I29" s="13"/>
    </row>
    <row r="30" spans="1:9" x14ac:dyDescent="0.25">
      <c r="A30" s="12" t="s">
        <v>102</v>
      </c>
      <c r="B30" s="33">
        <f>'[1]HD EX-WORKS'!X58</f>
        <v>128876</v>
      </c>
      <c r="C30" s="33">
        <v>1100</v>
      </c>
      <c r="D30" s="33">
        <f t="shared" si="3"/>
        <v>3358</v>
      </c>
      <c r="E30" s="33">
        <f t="shared" si="1"/>
        <v>131134</v>
      </c>
      <c r="F30" s="33">
        <f t="shared" si="0"/>
        <v>23604.12</v>
      </c>
      <c r="G30" s="34">
        <f t="shared" si="2"/>
        <v>154738.12</v>
      </c>
      <c r="H30" s="35"/>
      <c r="I30" s="13"/>
    </row>
    <row r="31" spans="1:9" x14ac:dyDescent="0.25">
      <c r="A31" s="12" t="s">
        <v>103</v>
      </c>
      <c r="B31" s="33">
        <f>'[1]HD EX-WORKS'!Y58</f>
        <v>126212</v>
      </c>
      <c r="C31" s="33">
        <v>1100</v>
      </c>
      <c r="D31" s="33">
        <f t="shared" si="3"/>
        <v>3358</v>
      </c>
      <c r="E31" s="33">
        <f t="shared" si="1"/>
        <v>128470</v>
      </c>
      <c r="F31" s="33">
        <f t="shared" si="0"/>
        <v>23124.6</v>
      </c>
      <c r="G31" s="34">
        <f t="shared" si="2"/>
        <v>151594.6</v>
      </c>
      <c r="H31" s="35"/>
      <c r="I31" s="13"/>
    </row>
    <row r="32" spans="1:9" x14ac:dyDescent="0.25">
      <c r="A32" s="12" t="s">
        <v>104</v>
      </c>
      <c r="B32" s="33">
        <f>'[1]HD EX-WORKS'!Z58</f>
        <v>128910</v>
      </c>
      <c r="C32" s="33">
        <v>1100</v>
      </c>
      <c r="D32" s="33">
        <f t="shared" si="3"/>
        <v>3358</v>
      </c>
      <c r="E32" s="33">
        <f t="shared" si="1"/>
        <v>131168</v>
      </c>
      <c r="F32" s="33">
        <f t="shared" si="0"/>
        <v>23610.239999999998</v>
      </c>
      <c r="G32" s="34">
        <f t="shared" si="2"/>
        <v>154778.23999999999</v>
      </c>
      <c r="H32" s="35"/>
      <c r="I32" s="13"/>
    </row>
    <row r="33" spans="1:9" x14ac:dyDescent="0.25">
      <c r="A33" s="12" t="s">
        <v>105</v>
      </c>
      <c r="B33" s="33">
        <f>'[1]HD EX-WORKS'!AA58</f>
        <v>128550</v>
      </c>
      <c r="C33" s="33">
        <v>1100</v>
      </c>
      <c r="D33" s="33">
        <f t="shared" si="3"/>
        <v>3358</v>
      </c>
      <c r="E33" s="33">
        <f t="shared" si="1"/>
        <v>130808</v>
      </c>
      <c r="F33" s="33">
        <f t="shared" si="0"/>
        <v>23545.439999999999</v>
      </c>
      <c r="G33" s="34">
        <f t="shared" si="2"/>
        <v>154353.44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132801</v>
      </c>
      <c r="C35" s="33">
        <v>1100</v>
      </c>
      <c r="D35" s="33">
        <f>+D10</f>
        <v>3358</v>
      </c>
      <c r="E35" s="33">
        <f t="shared" ref="E35:E44" si="4">+B35-C35+D35</f>
        <v>135059</v>
      </c>
      <c r="F35" s="33">
        <f t="shared" ref="F35:F69" si="5">+E35*0.18</f>
        <v>24310.62</v>
      </c>
      <c r="G35" s="34">
        <f t="shared" si="2"/>
        <v>159369.62</v>
      </c>
      <c r="H35" s="35"/>
      <c r="I35" s="13"/>
    </row>
    <row r="36" spans="1:9" x14ac:dyDescent="0.25">
      <c r="A36" s="12" t="s">
        <v>106</v>
      </c>
      <c r="B36" s="33">
        <f>'[1]PP EX-WORKS'!E47</f>
        <v>131611</v>
      </c>
      <c r="C36" s="33">
        <v>1100</v>
      </c>
      <c r="D36" s="33">
        <f t="shared" ref="D36:D44" si="6">+D35</f>
        <v>3358</v>
      </c>
      <c r="E36" s="33">
        <f t="shared" si="4"/>
        <v>133869</v>
      </c>
      <c r="F36" s="33">
        <f t="shared" si="5"/>
        <v>24096.42</v>
      </c>
      <c r="G36" s="34">
        <f t="shared" si="2"/>
        <v>157965.41999999998</v>
      </c>
      <c r="H36" s="35"/>
      <c r="I36" s="13"/>
    </row>
    <row r="37" spans="1:9" x14ac:dyDescent="0.25">
      <c r="A37" s="12" t="s">
        <v>107</v>
      </c>
      <c r="B37" s="33">
        <f>'[1]PP EX-WORKS'!B47</f>
        <v>130591</v>
      </c>
      <c r="C37" s="33">
        <v>1100</v>
      </c>
      <c r="D37" s="33">
        <f t="shared" si="6"/>
        <v>3358</v>
      </c>
      <c r="E37" s="33">
        <f t="shared" si="4"/>
        <v>132849</v>
      </c>
      <c r="F37" s="33">
        <f t="shared" si="5"/>
        <v>23912.82</v>
      </c>
      <c r="G37" s="34">
        <f t="shared" si="2"/>
        <v>156761.82</v>
      </c>
      <c r="H37" s="35"/>
      <c r="I37" s="13"/>
    </row>
    <row r="38" spans="1:9" x14ac:dyDescent="0.25">
      <c r="A38" s="12" t="s">
        <v>108</v>
      </c>
      <c r="B38" s="33">
        <f>'[1]PP EX-WORKS'!H47</f>
        <v>133291</v>
      </c>
      <c r="C38" s="33">
        <v>1100</v>
      </c>
      <c r="D38" s="33">
        <f t="shared" si="6"/>
        <v>3358</v>
      </c>
      <c r="E38" s="33">
        <f t="shared" si="4"/>
        <v>135549</v>
      </c>
      <c r="F38" s="33">
        <f t="shared" si="5"/>
        <v>24398.82</v>
      </c>
      <c r="G38" s="34">
        <f t="shared" si="2"/>
        <v>159947.82</v>
      </c>
      <c r="H38" s="35"/>
      <c r="I38" s="13"/>
    </row>
    <row r="39" spans="1:9" x14ac:dyDescent="0.25">
      <c r="A39" s="12" t="s">
        <v>37</v>
      </c>
      <c r="B39" s="33">
        <f>'[1]PP EX-WORKS'!F47</f>
        <v>132111</v>
      </c>
      <c r="C39" s="33">
        <v>1100</v>
      </c>
      <c r="D39" s="33">
        <f t="shared" si="6"/>
        <v>3358</v>
      </c>
      <c r="E39" s="33">
        <f t="shared" si="4"/>
        <v>134369</v>
      </c>
      <c r="F39" s="33">
        <f t="shared" si="5"/>
        <v>24186.42</v>
      </c>
      <c r="G39" s="34">
        <f t="shared" si="2"/>
        <v>158555.41999999998</v>
      </c>
      <c r="H39" s="35"/>
      <c r="I39" s="13"/>
    </row>
    <row r="40" spans="1:9" x14ac:dyDescent="0.25">
      <c r="A40" s="12" t="s">
        <v>109</v>
      </c>
      <c r="B40" s="33">
        <f>+'[1]PP EX-WORKS'!X47</f>
        <v>126591</v>
      </c>
      <c r="C40" s="33">
        <v>1100</v>
      </c>
      <c r="D40" s="33">
        <f t="shared" si="6"/>
        <v>3358</v>
      </c>
      <c r="E40" s="33">
        <f t="shared" si="4"/>
        <v>128849</v>
      </c>
      <c r="F40" s="33">
        <f t="shared" si="5"/>
        <v>23192.82</v>
      </c>
      <c r="G40" s="34">
        <f t="shared" si="2"/>
        <v>152041.82</v>
      </c>
      <c r="H40" s="35"/>
      <c r="I40" s="13"/>
    </row>
    <row r="41" spans="1:9" x14ac:dyDescent="0.25">
      <c r="A41" s="12" t="s">
        <v>110</v>
      </c>
      <c r="B41" s="33">
        <f>'[1]PP EX-WORKS'!D47</f>
        <v>130091</v>
      </c>
      <c r="C41" s="33">
        <v>1100</v>
      </c>
      <c r="D41" s="33">
        <f t="shared" si="6"/>
        <v>3358</v>
      </c>
      <c r="E41" s="33">
        <f t="shared" si="4"/>
        <v>132349</v>
      </c>
      <c r="F41" s="33">
        <f t="shared" si="5"/>
        <v>23822.82</v>
      </c>
      <c r="G41" s="34">
        <f t="shared" si="2"/>
        <v>156171.82</v>
      </c>
      <c r="H41" s="35"/>
      <c r="I41" s="13"/>
    </row>
    <row r="42" spans="1:9" x14ac:dyDescent="0.25">
      <c r="A42" s="12" t="s">
        <v>111</v>
      </c>
      <c r="B42" s="33">
        <f>'[1]PP EX-WORKS'!C47</f>
        <v>130611</v>
      </c>
      <c r="C42" s="33">
        <v>1100</v>
      </c>
      <c r="D42" s="33">
        <f t="shared" si="6"/>
        <v>3358</v>
      </c>
      <c r="E42" s="33">
        <f t="shared" si="4"/>
        <v>132869</v>
      </c>
      <c r="F42" s="33">
        <f t="shared" si="5"/>
        <v>23916.42</v>
      </c>
      <c r="G42" s="34">
        <f t="shared" si="2"/>
        <v>156785.41999999998</v>
      </c>
      <c r="H42" s="35"/>
      <c r="I42" s="13"/>
    </row>
    <row r="43" spans="1:9" x14ac:dyDescent="0.25">
      <c r="A43" s="12" t="s">
        <v>112</v>
      </c>
      <c r="B43" s="33">
        <f>'[1]PP EX-WORKS'!J47</f>
        <v>134401</v>
      </c>
      <c r="C43" s="33">
        <v>1100</v>
      </c>
      <c r="D43" s="33">
        <f t="shared" si="6"/>
        <v>3358</v>
      </c>
      <c r="E43" s="33">
        <f t="shared" si="4"/>
        <v>136659</v>
      </c>
      <c r="F43" s="33">
        <f t="shared" si="5"/>
        <v>24598.62</v>
      </c>
      <c r="G43" s="34">
        <f t="shared" si="2"/>
        <v>161257.62</v>
      </c>
      <c r="H43" s="35"/>
      <c r="I43" s="13"/>
    </row>
    <row r="44" spans="1:9" x14ac:dyDescent="0.25">
      <c r="A44" s="12" t="s">
        <v>113</v>
      </c>
      <c r="B44" s="33">
        <f>'[1]PP EX-WORKS'!Z47</f>
        <v>126591</v>
      </c>
      <c r="C44" s="33">
        <v>1100</v>
      </c>
      <c r="D44" s="33">
        <f t="shared" si="6"/>
        <v>3358</v>
      </c>
      <c r="E44" s="33">
        <f t="shared" si="4"/>
        <v>128849</v>
      </c>
      <c r="F44" s="33">
        <f t="shared" si="5"/>
        <v>23192.82</v>
      </c>
      <c r="G44" s="34">
        <f t="shared" si="2"/>
        <v>152041.82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138711</v>
      </c>
      <c r="C46" s="33">
        <v>1100</v>
      </c>
      <c r="D46" s="33">
        <f>+D10</f>
        <v>3358</v>
      </c>
      <c r="E46" s="33">
        <f t="shared" ref="E46:E59" si="7">+B46-C46+D46</f>
        <v>140969</v>
      </c>
      <c r="F46" s="33">
        <f t="shared" si="5"/>
        <v>25374.42</v>
      </c>
      <c r="G46" s="34">
        <f t="shared" si="2"/>
        <v>166343.41999999998</v>
      </c>
      <c r="H46" s="35"/>
      <c r="I46" s="13"/>
    </row>
    <row r="47" spans="1:9" x14ac:dyDescent="0.25">
      <c r="A47" s="12" t="s">
        <v>115</v>
      </c>
      <c r="B47" s="33">
        <f>+'[1]PP EX-WORKS'!S47</f>
        <v>138651</v>
      </c>
      <c r="C47" s="33">
        <v>1100</v>
      </c>
      <c r="D47" s="33">
        <f t="shared" ref="D47:D59" si="8">+D46</f>
        <v>3358</v>
      </c>
      <c r="E47" s="33">
        <f>+B47-C47+D47</f>
        <v>140909</v>
      </c>
      <c r="F47" s="33">
        <f>+E47*0.18</f>
        <v>25363.62</v>
      </c>
      <c r="G47" s="34">
        <f>SUM(E47:F47)</f>
        <v>166272.62</v>
      </c>
      <c r="H47" s="35"/>
      <c r="I47" s="13"/>
    </row>
    <row r="48" spans="1:9" x14ac:dyDescent="0.25">
      <c r="A48" s="12" t="s">
        <v>116</v>
      </c>
      <c r="B48" s="33">
        <f>+'[1]PP EX-WORKS'!P47-6000</f>
        <v>129401</v>
      </c>
      <c r="C48" s="33">
        <v>1100</v>
      </c>
      <c r="D48" s="33">
        <f t="shared" si="8"/>
        <v>3358</v>
      </c>
      <c r="E48" s="33">
        <f t="shared" si="7"/>
        <v>131659</v>
      </c>
      <c r="F48" s="33">
        <f t="shared" si="5"/>
        <v>23698.62</v>
      </c>
      <c r="G48" s="34">
        <f t="shared" si="2"/>
        <v>155357.62</v>
      </c>
      <c r="H48" s="35"/>
      <c r="I48" s="13"/>
    </row>
    <row r="49" spans="1:9" x14ac:dyDescent="0.25">
      <c r="A49" s="12" t="s">
        <v>53</v>
      </c>
      <c r="B49" s="33">
        <f>'[1]PP EX-WORKS'!Q47</f>
        <v>137161</v>
      </c>
      <c r="C49" s="33">
        <v>1100</v>
      </c>
      <c r="D49" s="33">
        <f t="shared" si="8"/>
        <v>3358</v>
      </c>
      <c r="E49" s="33">
        <f t="shared" si="7"/>
        <v>139419</v>
      </c>
      <c r="F49" s="33">
        <f t="shared" si="5"/>
        <v>25095.42</v>
      </c>
      <c r="G49" s="34">
        <f t="shared" si="2"/>
        <v>164514.41999999998</v>
      </c>
      <c r="H49" s="35"/>
      <c r="I49" s="13"/>
    </row>
    <row r="50" spans="1:9" x14ac:dyDescent="0.25">
      <c r="A50" s="12" t="s">
        <v>117</v>
      </c>
      <c r="B50" s="33">
        <f>'[1]PP EX-WORKS'!P47</f>
        <v>135401</v>
      </c>
      <c r="C50" s="33">
        <v>1100</v>
      </c>
      <c r="D50" s="33">
        <f t="shared" si="8"/>
        <v>3358</v>
      </c>
      <c r="E50" s="33">
        <f t="shared" si="7"/>
        <v>137659</v>
      </c>
      <c r="F50" s="33">
        <f t="shared" si="5"/>
        <v>24778.62</v>
      </c>
      <c r="G50" s="34">
        <f t="shared" si="2"/>
        <v>162437.62</v>
      </c>
      <c r="H50" s="35"/>
      <c r="I50" s="13"/>
    </row>
    <row r="51" spans="1:9" x14ac:dyDescent="0.25">
      <c r="A51" s="12" t="s">
        <v>44</v>
      </c>
      <c r="B51" s="33">
        <f>+'[1]PP EX-WORKS'!W47</f>
        <v>135891</v>
      </c>
      <c r="C51" s="33">
        <v>1100</v>
      </c>
      <c r="D51" s="33">
        <f t="shared" si="8"/>
        <v>3358</v>
      </c>
      <c r="E51" s="33">
        <f>+B51-C51+D51</f>
        <v>138149</v>
      </c>
      <c r="F51" s="33">
        <f>+E51*0.18</f>
        <v>24866.82</v>
      </c>
      <c r="G51" s="34">
        <f>SUM(E51:F51)</f>
        <v>163015.82</v>
      </c>
      <c r="H51" s="35"/>
      <c r="I51" s="13"/>
    </row>
    <row r="52" spans="1:9" x14ac:dyDescent="0.25">
      <c r="A52" s="12" t="s">
        <v>45</v>
      </c>
      <c r="B52" s="33">
        <f>+'[1]PP EX-WORKS'!V47</f>
        <v>137741</v>
      </c>
      <c r="C52" s="33">
        <v>1100</v>
      </c>
      <c r="D52" s="33">
        <f t="shared" si="8"/>
        <v>3358</v>
      </c>
      <c r="E52" s="33">
        <f>+B52-C52+D52</f>
        <v>139999</v>
      </c>
      <c r="F52" s="33">
        <f>+E52*0.18</f>
        <v>25199.82</v>
      </c>
      <c r="G52" s="34">
        <f>SUM(E52:F52)</f>
        <v>165198.82</v>
      </c>
      <c r="H52" s="35"/>
      <c r="I52" s="13"/>
    </row>
    <row r="53" spans="1:9" x14ac:dyDescent="0.25">
      <c r="A53" s="12" t="s">
        <v>46</v>
      </c>
      <c r="B53" s="33">
        <f>+'[1]PP EX-WORKS'!T47</f>
        <v>136871</v>
      </c>
      <c r="C53" s="33">
        <v>1100</v>
      </c>
      <c r="D53" s="33">
        <f t="shared" si="8"/>
        <v>3358</v>
      </c>
      <c r="E53" s="33">
        <f>+B53-C53+D53</f>
        <v>139129</v>
      </c>
      <c r="F53" s="33">
        <f>+E53*0.18</f>
        <v>25043.219999999998</v>
      </c>
      <c r="G53" s="34">
        <f>SUM(E53:F53)</f>
        <v>164172.22</v>
      </c>
      <c r="H53" s="35"/>
      <c r="I53" s="13"/>
    </row>
    <row r="54" spans="1:9" x14ac:dyDescent="0.25">
      <c r="A54" s="12" t="s">
        <v>47</v>
      </c>
      <c r="B54" s="33">
        <f>+'[1]PP EX-WORKS'!U47</f>
        <v>136871</v>
      </c>
      <c r="C54" s="33">
        <v>1100</v>
      </c>
      <c r="D54" s="33">
        <f t="shared" si="8"/>
        <v>3358</v>
      </c>
      <c r="E54" s="33">
        <f>+B54-C54+D54</f>
        <v>139129</v>
      </c>
      <c r="F54" s="33">
        <f>+E54*0.18</f>
        <v>25043.219999999998</v>
      </c>
      <c r="G54" s="34">
        <f>SUM(E54:F54)</f>
        <v>164172.22</v>
      </c>
      <c r="H54" s="35"/>
      <c r="I54" s="13"/>
    </row>
    <row r="55" spans="1:9" x14ac:dyDescent="0.25">
      <c r="A55" s="12" t="s">
        <v>118</v>
      </c>
      <c r="B55" s="33">
        <f>'[1]PP EX-WORKS'!O47</f>
        <v>135401</v>
      </c>
      <c r="C55" s="33">
        <v>1100</v>
      </c>
      <c r="D55" s="33">
        <f t="shared" si="8"/>
        <v>3358</v>
      </c>
      <c r="E55" s="33">
        <f t="shared" si="7"/>
        <v>137659</v>
      </c>
      <c r="F55" s="33">
        <f t="shared" si="5"/>
        <v>24778.62</v>
      </c>
      <c r="G55" s="34">
        <f t="shared" si="2"/>
        <v>162437.62</v>
      </c>
      <c r="H55" s="35"/>
      <c r="I55" s="13"/>
    </row>
    <row r="56" spans="1:9" x14ac:dyDescent="0.25">
      <c r="A56" s="12" t="s">
        <v>119</v>
      </c>
      <c r="B56" s="33">
        <f>'[1]PP EX-WORKS'!N47</f>
        <v>134901</v>
      </c>
      <c r="C56" s="33">
        <v>1100</v>
      </c>
      <c r="D56" s="33">
        <f t="shared" si="8"/>
        <v>3358</v>
      </c>
      <c r="E56" s="33">
        <f t="shared" si="7"/>
        <v>137159</v>
      </c>
      <c r="F56" s="33">
        <f t="shared" si="5"/>
        <v>24688.62</v>
      </c>
      <c r="G56" s="34">
        <f t="shared" si="2"/>
        <v>161847.62</v>
      </c>
      <c r="H56" s="35"/>
      <c r="I56" s="13"/>
    </row>
    <row r="57" spans="1:9" x14ac:dyDescent="0.25">
      <c r="A57" s="12" t="s">
        <v>120</v>
      </c>
      <c r="B57" s="33">
        <f>'[1]PP EX-WORKS'!K47</f>
        <v>138235</v>
      </c>
      <c r="C57" s="33">
        <v>1100</v>
      </c>
      <c r="D57" s="33">
        <f t="shared" si="8"/>
        <v>3358</v>
      </c>
      <c r="E57" s="33">
        <f t="shared" si="7"/>
        <v>140493</v>
      </c>
      <c r="F57" s="33">
        <f t="shared" si="5"/>
        <v>25288.739999999998</v>
      </c>
      <c r="G57" s="34">
        <f t="shared" si="2"/>
        <v>165781.74</v>
      </c>
      <c r="H57" s="35"/>
      <c r="I57" s="13"/>
    </row>
    <row r="58" spans="1:9" x14ac:dyDescent="0.25">
      <c r="A58" s="12" t="s">
        <v>121</v>
      </c>
      <c r="B58" s="33">
        <f>'[1]PP EX-WORKS'!M47</f>
        <v>141235</v>
      </c>
      <c r="C58" s="33">
        <v>1100</v>
      </c>
      <c r="D58" s="33">
        <f t="shared" si="8"/>
        <v>3358</v>
      </c>
      <c r="E58" s="33">
        <f t="shared" si="7"/>
        <v>143493</v>
      </c>
      <c r="F58" s="33">
        <f t="shared" si="5"/>
        <v>25828.739999999998</v>
      </c>
      <c r="G58" s="34">
        <f t="shared" si="2"/>
        <v>169321.74</v>
      </c>
      <c r="H58" s="35"/>
      <c r="I58" s="13"/>
    </row>
    <row r="59" spans="1:9" x14ac:dyDescent="0.25">
      <c r="A59" s="40" t="s">
        <v>122</v>
      </c>
      <c r="B59" s="33">
        <f>'[1]PP EX-WORKS'!L47</f>
        <v>140255</v>
      </c>
      <c r="C59" s="33">
        <v>1100</v>
      </c>
      <c r="D59" s="33">
        <f t="shared" si="8"/>
        <v>3358</v>
      </c>
      <c r="E59" s="33">
        <f t="shared" si="7"/>
        <v>142513</v>
      </c>
      <c r="F59" s="33">
        <f t="shared" si="5"/>
        <v>25652.34</v>
      </c>
      <c r="G59" s="34">
        <f t="shared" si="2"/>
        <v>168165.34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134229</v>
      </c>
      <c r="C61" s="33">
        <v>1100</v>
      </c>
      <c r="D61" s="33">
        <f>+D10</f>
        <v>3358</v>
      </c>
      <c r="E61" s="33">
        <f t="shared" ref="E61:E69" si="9">+B61-C61+D61</f>
        <v>136487</v>
      </c>
      <c r="F61" s="33">
        <f t="shared" si="5"/>
        <v>24567.66</v>
      </c>
      <c r="G61" s="34">
        <f t="shared" si="2"/>
        <v>161054.66</v>
      </c>
      <c r="H61" s="35"/>
      <c r="I61" s="13"/>
    </row>
    <row r="62" spans="1:9" x14ac:dyDescent="0.25">
      <c r="A62" s="12" t="s">
        <v>124</v>
      </c>
      <c r="B62" s="33">
        <f>'[1]LL PRICELIST'!B58</f>
        <v>133229</v>
      </c>
      <c r="C62" s="33">
        <v>1100</v>
      </c>
      <c r="D62" s="33">
        <f t="shared" ref="D62:D69" si="10">+D61</f>
        <v>3358</v>
      </c>
      <c r="E62" s="33">
        <f t="shared" si="9"/>
        <v>135487</v>
      </c>
      <c r="F62" s="33">
        <f t="shared" si="5"/>
        <v>24387.66</v>
      </c>
      <c r="G62" s="34">
        <f t="shared" si="2"/>
        <v>159874.66</v>
      </c>
      <c r="H62" s="35"/>
      <c r="I62" s="13"/>
    </row>
    <row r="63" spans="1:9" x14ac:dyDescent="0.25">
      <c r="A63" s="12" t="s">
        <v>125</v>
      </c>
      <c r="B63" s="33">
        <f>'[1]LL PRICELIST'!B58</f>
        <v>133229</v>
      </c>
      <c r="C63" s="33">
        <v>1100</v>
      </c>
      <c r="D63" s="33">
        <f t="shared" si="10"/>
        <v>3358</v>
      </c>
      <c r="E63" s="33">
        <f t="shared" si="9"/>
        <v>135487</v>
      </c>
      <c r="F63" s="33">
        <f t="shared" si="5"/>
        <v>24387.66</v>
      </c>
      <c r="G63" s="34">
        <f t="shared" si="2"/>
        <v>159874.66</v>
      </c>
      <c r="H63" s="35"/>
      <c r="I63" s="13"/>
    </row>
    <row r="64" spans="1:9" x14ac:dyDescent="0.25">
      <c r="A64" s="12" t="s">
        <v>126</v>
      </c>
      <c r="B64" s="33">
        <f>'[1]LL PRICELIST'!D58</f>
        <v>140309</v>
      </c>
      <c r="C64" s="33">
        <v>1100</v>
      </c>
      <c r="D64" s="33">
        <f t="shared" si="10"/>
        <v>3358</v>
      </c>
      <c r="E64" s="33">
        <f t="shared" si="9"/>
        <v>142567</v>
      </c>
      <c r="F64" s="33">
        <f t="shared" si="5"/>
        <v>25662.059999999998</v>
      </c>
      <c r="G64" s="34">
        <f t="shared" si="2"/>
        <v>168229.06</v>
      </c>
      <c r="H64" s="35"/>
      <c r="I64" s="13"/>
    </row>
    <row r="65" spans="1:9" x14ac:dyDescent="0.25">
      <c r="A65" s="12" t="s">
        <v>127</v>
      </c>
      <c r="B65" s="33">
        <f>'[1]LL PRICELIST'!E58</f>
        <v>142309</v>
      </c>
      <c r="C65" s="33">
        <v>1100</v>
      </c>
      <c r="D65" s="33">
        <f t="shared" si="10"/>
        <v>3358</v>
      </c>
      <c r="E65" s="33">
        <f t="shared" si="9"/>
        <v>144567</v>
      </c>
      <c r="F65" s="33">
        <f t="shared" si="5"/>
        <v>26022.059999999998</v>
      </c>
      <c r="G65" s="34">
        <f t="shared" si="2"/>
        <v>170589.06</v>
      </c>
      <c r="H65" s="35"/>
      <c r="I65" s="13"/>
    </row>
    <row r="66" spans="1:9" x14ac:dyDescent="0.25">
      <c r="A66" s="12" t="s">
        <v>128</v>
      </c>
      <c r="B66" s="33">
        <f>'[1]LL PRICELIST'!F58</f>
        <v>144009</v>
      </c>
      <c r="C66" s="33">
        <v>1100</v>
      </c>
      <c r="D66" s="33">
        <f t="shared" si="10"/>
        <v>3358</v>
      </c>
      <c r="E66" s="33">
        <f t="shared" si="9"/>
        <v>146267</v>
      </c>
      <c r="F66" s="33">
        <f t="shared" si="5"/>
        <v>26328.059999999998</v>
      </c>
      <c r="G66" s="34">
        <f t="shared" si="2"/>
        <v>172595.06</v>
      </c>
      <c r="H66" s="35"/>
      <c r="I66" s="13"/>
    </row>
    <row r="67" spans="1:9" x14ac:dyDescent="0.25">
      <c r="A67" s="12" t="s">
        <v>129</v>
      </c>
      <c r="B67" s="33">
        <f>'[1]LL PRICELIST'!B58-5500</f>
        <v>127729</v>
      </c>
      <c r="C67" s="33">
        <v>1100</v>
      </c>
      <c r="D67" s="33">
        <f t="shared" si="10"/>
        <v>3358</v>
      </c>
      <c r="E67" s="33">
        <f t="shared" si="9"/>
        <v>129987</v>
      </c>
      <c r="F67" s="33">
        <f t="shared" si="5"/>
        <v>23397.66</v>
      </c>
      <c r="G67" s="34">
        <f t="shared" si="2"/>
        <v>153384.66</v>
      </c>
      <c r="H67" s="35"/>
      <c r="I67" s="13"/>
    </row>
    <row r="68" spans="1:9" x14ac:dyDescent="0.25">
      <c r="A68" s="12" t="s">
        <v>130</v>
      </c>
      <c r="B68" s="33">
        <f>'[1]LL PRICELIST'!I58</f>
        <v>129229</v>
      </c>
      <c r="C68" s="33">
        <v>1100</v>
      </c>
      <c r="D68" s="33">
        <f t="shared" si="10"/>
        <v>3358</v>
      </c>
      <c r="E68" s="33">
        <f t="shared" si="9"/>
        <v>131487</v>
      </c>
      <c r="F68" s="33">
        <f t="shared" si="5"/>
        <v>23667.66</v>
      </c>
      <c r="G68" s="34">
        <f t="shared" si="2"/>
        <v>155154.66</v>
      </c>
      <c r="H68" s="35"/>
      <c r="I68" s="13"/>
    </row>
    <row r="69" spans="1:9" x14ac:dyDescent="0.25">
      <c r="A69" s="12" t="s">
        <v>131</v>
      </c>
      <c r="B69" s="33">
        <f>'[1]LL PRICELIST'!J58</f>
        <v>129229</v>
      </c>
      <c r="C69" s="33">
        <v>1100</v>
      </c>
      <c r="D69" s="33">
        <f t="shared" si="10"/>
        <v>3358</v>
      </c>
      <c r="E69" s="33">
        <f t="shared" si="9"/>
        <v>131487</v>
      </c>
      <c r="F69" s="33">
        <f t="shared" si="5"/>
        <v>23667.66</v>
      </c>
      <c r="G69" s="34">
        <f t="shared" si="2"/>
        <v>155154.66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2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132275</v>
      </c>
      <c r="C9" s="33">
        <v>1100</v>
      </c>
      <c r="D9" s="33">
        <f>+'[1]Freight list'!I193</f>
        <v>3537</v>
      </c>
      <c r="E9" s="33">
        <f t="shared" ref="E9:E32" si="0">+B9-C9+D9</f>
        <v>134712</v>
      </c>
      <c r="F9" s="33">
        <f>+E9*0.18</f>
        <v>24248.16</v>
      </c>
      <c r="G9" s="34">
        <f>SUM(E9:F9)</f>
        <v>158960.16</v>
      </c>
      <c r="H9" s="35"/>
      <c r="I9" s="49"/>
    </row>
    <row r="10" spans="1:9" x14ac:dyDescent="0.25">
      <c r="A10" s="12" t="s">
        <v>15</v>
      </c>
      <c r="B10" s="32">
        <f>'[1]HD EX-WORKS'!R48</f>
        <v>134275</v>
      </c>
      <c r="C10" s="33">
        <v>1100</v>
      </c>
      <c r="D10" s="33">
        <f>+D9</f>
        <v>3537</v>
      </c>
      <c r="E10" s="33">
        <f t="shared" si="0"/>
        <v>136712</v>
      </c>
      <c r="F10" s="33">
        <f t="shared" ref="F10:F32" si="1">+E10*0.18</f>
        <v>24608.16</v>
      </c>
      <c r="G10" s="34">
        <f t="shared" ref="G10:G68" si="2">SUM(E10:F10)</f>
        <v>161320.16</v>
      </c>
      <c r="H10" s="35"/>
      <c r="I10" s="49"/>
    </row>
    <row r="11" spans="1:9" x14ac:dyDescent="0.25">
      <c r="A11" s="12" t="s">
        <v>90</v>
      </c>
      <c r="B11" s="32">
        <f>+'[1]HD EX-WORKS'!Q48</f>
        <v>134025</v>
      </c>
      <c r="C11" s="33">
        <v>1100</v>
      </c>
      <c r="D11" s="33">
        <f t="shared" ref="D11:D32" si="3">+D10</f>
        <v>3537</v>
      </c>
      <c r="E11" s="33">
        <f>+B11-C11+D11</f>
        <v>136462</v>
      </c>
      <c r="F11" s="33">
        <f>+E11*0.18</f>
        <v>24563.16</v>
      </c>
      <c r="G11" s="34">
        <f>SUM(E11:F11)</f>
        <v>161025.16</v>
      </c>
      <c r="H11" s="35"/>
      <c r="I11" s="49"/>
    </row>
    <row r="12" spans="1:9" x14ac:dyDescent="0.25">
      <c r="A12" s="12" t="s">
        <v>91</v>
      </c>
      <c r="B12" s="32">
        <f>'[1]HD EX-WORKS'!T48</f>
        <v>134025</v>
      </c>
      <c r="C12" s="33">
        <v>1100</v>
      </c>
      <c r="D12" s="33">
        <f t="shared" si="3"/>
        <v>3537</v>
      </c>
      <c r="E12" s="33">
        <f t="shared" si="0"/>
        <v>136462</v>
      </c>
      <c r="F12" s="33">
        <f t="shared" si="1"/>
        <v>24563.16</v>
      </c>
      <c r="G12" s="34">
        <f t="shared" si="2"/>
        <v>161025.16</v>
      </c>
      <c r="H12" s="35"/>
      <c r="I12" s="49"/>
    </row>
    <row r="13" spans="1:9" x14ac:dyDescent="0.25">
      <c r="A13" s="12" t="s">
        <v>19</v>
      </c>
      <c r="B13" s="32">
        <f>+'[1]HD EX-WORKS'!U48</f>
        <v>136525</v>
      </c>
      <c r="C13" s="33">
        <v>1100</v>
      </c>
      <c r="D13" s="33">
        <f t="shared" si="3"/>
        <v>3537</v>
      </c>
      <c r="E13" s="33">
        <f>+B13-C13+D13</f>
        <v>138962</v>
      </c>
      <c r="F13" s="33">
        <f>+E13*0.18</f>
        <v>25013.16</v>
      </c>
      <c r="G13" s="34">
        <f>SUM(E13:F13)</f>
        <v>163975.16</v>
      </c>
      <c r="H13" s="35"/>
      <c r="I13" s="49"/>
    </row>
    <row r="14" spans="1:9" x14ac:dyDescent="0.25">
      <c r="A14" s="12" t="s">
        <v>20</v>
      </c>
      <c r="B14" s="32">
        <f>+'[1]HD EX-WORKS'!V48</f>
        <v>136525</v>
      </c>
      <c r="C14" s="33">
        <v>1100</v>
      </c>
      <c r="D14" s="33">
        <f t="shared" si="3"/>
        <v>3537</v>
      </c>
      <c r="E14" s="33">
        <f>+B14-C14+D14</f>
        <v>138962</v>
      </c>
      <c r="F14" s="33">
        <f>+E14*0.18</f>
        <v>25013.16</v>
      </c>
      <c r="G14" s="34">
        <f>SUM(E14:F14)</f>
        <v>163975.16</v>
      </c>
      <c r="H14" s="35"/>
      <c r="I14" s="49"/>
    </row>
    <row r="15" spans="1:9" x14ac:dyDescent="0.25">
      <c r="A15" s="12" t="s">
        <v>92</v>
      </c>
      <c r="B15" s="32">
        <f>'[1]HD EX-WORKS'!B48</f>
        <v>133225</v>
      </c>
      <c r="C15" s="33">
        <v>1100</v>
      </c>
      <c r="D15" s="33">
        <f t="shared" si="3"/>
        <v>3537</v>
      </c>
      <c r="E15" s="33">
        <f t="shared" si="0"/>
        <v>135662</v>
      </c>
      <c r="F15" s="33">
        <f t="shared" si="1"/>
        <v>24419.16</v>
      </c>
      <c r="G15" s="34">
        <f t="shared" si="2"/>
        <v>160081.16</v>
      </c>
      <c r="H15" s="35"/>
      <c r="I15" s="18"/>
    </row>
    <row r="16" spans="1:9" x14ac:dyDescent="0.25">
      <c r="A16" s="12" t="s">
        <v>93</v>
      </c>
      <c r="B16" s="32">
        <f>'[1]HD EX-WORKS'!F48</f>
        <v>134925</v>
      </c>
      <c r="C16" s="33">
        <v>1100</v>
      </c>
      <c r="D16" s="33">
        <f t="shared" si="3"/>
        <v>3537</v>
      </c>
      <c r="E16" s="33">
        <f t="shared" si="0"/>
        <v>137362</v>
      </c>
      <c r="F16" s="33">
        <f t="shared" si="1"/>
        <v>24725.16</v>
      </c>
      <c r="G16" s="34">
        <f t="shared" si="2"/>
        <v>162087.16</v>
      </c>
      <c r="H16" s="35"/>
      <c r="I16" s="49"/>
    </row>
    <row r="17" spans="1:9" x14ac:dyDescent="0.25">
      <c r="A17" s="12" t="s">
        <v>94</v>
      </c>
      <c r="B17" s="32">
        <f>'[1]HD EX-WORKS'!G48</f>
        <v>133675</v>
      </c>
      <c r="C17" s="33">
        <v>1100</v>
      </c>
      <c r="D17" s="33">
        <f t="shared" si="3"/>
        <v>3537</v>
      </c>
      <c r="E17" s="33">
        <f t="shared" si="0"/>
        <v>136112</v>
      </c>
      <c r="F17" s="33">
        <f t="shared" si="1"/>
        <v>24500.16</v>
      </c>
      <c r="G17" s="34">
        <f t="shared" si="2"/>
        <v>160612.16</v>
      </c>
      <c r="H17" s="35"/>
      <c r="I17" s="49"/>
    </row>
    <row r="18" spans="1:9" x14ac:dyDescent="0.25">
      <c r="A18" s="12" t="s">
        <v>95</v>
      </c>
      <c r="B18" s="33">
        <f>'[1]HD EX-WORKS'!C48</f>
        <v>133175</v>
      </c>
      <c r="C18" s="33">
        <v>1100</v>
      </c>
      <c r="D18" s="33">
        <f t="shared" si="3"/>
        <v>3537</v>
      </c>
      <c r="E18" s="33">
        <f t="shared" si="0"/>
        <v>135612</v>
      </c>
      <c r="F18" s="33">
        <f t="shared" si="1"/>
        <v>24410.16</v>
      </c>
      <c r="G18" s="34">
        <f t="shared" si="2"/>
        <v>160022.16</v>
      </c>
      <c r="H18" s="35"/>
      <c r="I18" s="49"/>
    </row>
    <row r="19" spans="1:9" x14ac:dyDescent="0.25">
      <c r="A19" s="12" t="s">
        <v>96</v>
      </c>
      <c r="B19" s="33">
        <f>'[1]HD EX-WORKS'!S48</f>
        <v>134871</v>
      </c>
      <c r="C19" s="33">
        <v>1100</v>
      </c>
      <c r="D19" s="33">
        <f t="shared" si="3"/>
        <v>3537</v>
      </c>
      <c r="E19" s="33">
        <f t="shared" si="0"/>
        <v>137308</v>
      </c>
      <c r="F19" s="33">
        <f t="shared" si="1"/>
        <v>24715.439999999999</v>
      </c>
      <c r="G19" s="34">
        <f t="shared" si="2"/>
        <v>162023.44</v>
      </c>
      <c r="H19" s="35"/>
      <c r="I19" s="49"/>
    </row>
    <row r="20" spans="1:9" x14ac:dyDescent="0.25">
      <c r="A20" s="12" t="s">
        <v>25</v>
      </c>
      <c r="B20" s="33">
        <f>'[1]HD EX-WORKS'!H48</f>
        <v>134278</v>
      </c>
      <c r="C20" s="33">
        <v>1100</v>
      </c>
      <c r="D20" s="33">
        <f t="shared" si="3"/>
        <v>3537</v>
      </c>
      <c r="E20" s="33">
        <f t="shared" si="0"/>
        <v>136715</v>
      </c>
      <c r="F20" s="33">
        <f t="shared" si="1"/>
        <v>24608.7</v>
      </c>
      <c r="G20" s="34">
        <f t="shared" si="2"/>
        <v>161323.70000000001</v>
      </c>
      <c r="H20" s="35"/>
      <c r="I20" s="49"/>
    </row>
    <row r="21" spans="1:9" x14ac:dyDescent="0.25">
      <c r="A21" s="12" t="s">
        <v>97</v>
      </c>
      <c r="B21" s="33">
        <f>'[1]HD EX-WORKS'!N48-3000</f>
        <v>132000</v>
      </c>
      <c r="C21" s="33">
        <v>1100</v>
      </c>
      <c r="D21" s="33">
        <f t="shared" si="3"/>
        <v>3537</v>
      </c>
      <c r="E21" s="33">
        <f t="shared" si="0"/>
        <v>134437</v>
      </c>
      <c r="F21" s="33">
        <f t="shared" si="1"/>
        <v>24198.66</v>
      </c>
      <c r="G21" s="34">
        <f t="shared" si="2"/>
        <v>158635.66</v>
      </c>
      <c r="H21" s="35"/>
      <c r="I21" s="49"/>
    </row>
    <row r="22" spans="1:9" x14ac:dyDescent="0.25">
      <c r="A22" s="12" t="s">
        <v>98</v>
      </c>
      <c r="B22" s="33">
        <f>'[1]HD EX-WORKS'!N48</f>
        <v>135000</v>
      </c>
      <c r="C22" s="33">
        <v>1100</v>
      </c>
      <c r="D22" s="33">
        <f t="shared" si="3"/>
        <v>3537</v>
      </c>
      <c r="E22" s="33">
        <f t="shared" si="0"/>
        <v>137437</v>
      </c>
      <c r="F22" s="33">
        <f t="shared" si="1"/>
        <v>24738.66</v>
      </c>
      <c r="G22" s="34">
        <f t="shared" si="2"/>
        <v>162175.66</v>
      </c>
      <c r="H22" s="35"/>
      <c r="I22" s="49"/>
    </row>
    <row r="23" spans="1:9" x14ac:dyDescent="0.25">
      <c r="A23" s="12" t="s">
        <v>99</v>
      </c>
      <c r="B23" s="33">
        <f>'[1]HD EX-WORKS'!O48</f>
        <v>135000</v>
      </c>
      <c r="C23" s="33">
        <v>1100</v>
      </c>
      <c r="D23" s="33">
        <f t="shared" si="3"/>
        <v>3537</v>
      </c>
      <c r="E23" s="33">
        <f t="shared" si="0"/>
        <v>137437</v>
      </c>
      <c r="F23" s="33">
        <f t="shared" si="1"/>
        <v>24738.66</v>
      </c>
      <c r="G23" s="34">
        <f t="shared" si="2"/>
        <v>162175.66</v>
      </c>
      <c r="H23" s="35"/>
      <c r="I23" s="49"/>
    </row>
    <row r="24" spans="1:9" x14ac:dyDescent="0.25">
      <c r="A24" s="12" t="s">
        <v>100</v>
      </c>
      <c r="B24" s="32">
        <f>'[1]HD EX-WORKS'!K48</f>
        <v>133930</v>
      </c>
      <c r="C24" s="33">
        <v>1100</v>
      </c>
      <c r="D24" s="33">
        <f t="shared" si="3"/>
        <v>3537</v>
      </c>
      <c r="E24" s="33">
        <f t="shared" si="0"/>
        <v>136367</v>
      </c>
      <c r="F24" s="33">
        <f t="shared" si="1"/>
        <v>24546.059999999998</v>
      </c>
      <c r="G24" s="34">
        <f t="shared" si="2"/>
        <v>160913.06</v>
      </c>
      <c r="H24" s="35"/>
      <c r="I24" s="18"/>
    </row>
    <row r="25" spans="1:9" x14ac:dyDescent="0.25">
      <c r="A25" s="12" t="s">
        <v>29</v>
      </c>
      <c r="B25" s="33">
        <f>'[1]HD EX-WORKS'!L48</f>
        <v>133321</v>
      </c>
      <c r="C25" s="33">
        <v>1100</v>
      </c>
      <c r="D25" s="33">
        <f t="shared" si="3"/>
        <v>3537</v>
      </c>
      <c r="E25" s="33">
        <f t="shared" si="0"/>
        <v>135758</v>
      </c>
      <c r="F25" s="33">
        <f t="shared" si="1"/>
        <v>24436.44</v>
      </c>
      <c r="G25" s="34">
        <f t="shared" si="2"/>
        <v>160194.44</v>
      </c>
      <c r="H25" s="35"/>
      <c r="I25" s="49"/>
    </row>
    <row r="26" spans="1:9" x14ac:dyDescent="0.25">
      <c r="A26" s="12" t="s">
        <v>31</v>
      </c>
      <c r="B26" s="33">
        <f>'[1]HD EX-WORKS'!I48</f>
        <v>134131</v>
      </c>
      <c r="C26" s="33">
        <v>1100</v>
      </c>
      <c r="D26" s="33">
        <f t="shared" si="3"/>
        <v>3537</v>
      </c>
      <c r="E26" s="33">
        <f t="shared" si="0"/>
        <v>136568</v>
      </c>
      <c r="F26" s="33">
        <f t="shared" si="1"/>
        <v>24582.239999999998</v>
      </c>
      <c r="G26" s="34">
        <f t="shared" si="2"/>
        <v>161150.24</v>
      </c>
      <c r="H26" s="35"/>
      <c r="I26" s="49"/>
    </row>
    <row r="27" spans="1:9" x14ac:dyDescent="0.25">
      <c r="A27" s="12" t="s">
        <v>101</v>
      </c>
      <c r="B27" s="33">
        <f>'[1]HD EX-WORKS'!J48</f>
        <v>131930</v>
      </c>
      <c r="C27" s="33">
        <v>1100</v>
      </c>
      <c r="D27" s="33">
        <f t="shared" si="3"/>
        <v>3537</v>
      </c>
      <c r="E27" s="33">
        <f t="shared" si="0"/>
        <v>134367</v>
      </c>
      <c r="F27" s="33">
        <f t="shared" si="1"/>
        <v>24186.059999999998</v>
      </c>
      <c r="G27" s="34">
        <f t="shared" si="2"/>
        <v>158553.06</v>
      </c>
      <c r="H27" s="35"/>
      <c r="I27" s="49"/>
    </row>
    <row r="28" spans="1:9" x14ac:dyDescent="0.25">
      <c r="A28" s="12" t="s">
        <v>27</v>
      </c>
      <c r="B28" s="33">
        <f>'[1]HD EX-WORKS'!W48</f>
        <v>131000</v>
      </c>
      <c r="C28" s="33">
        <v>1100</v>
      </c>
      <c r="D28" s="33">
        <f t="shared" si="3"/>
        <v>3537</v>
      </c>
      <c r="E28" s="33">
        <f t="shared" si="0"/>
        <v>133437</v>
      </c>
      <c r="F28" s="33">
        <f t="shared" si="1"/>
        <v>24018.66</v>
      </c>
      <c r="G28" s="34">
        <f t="shared" si="2"/>
        <v>157455.66</v>
      </c>
      <c r="H28" s="35"/>
      <c r="I28" s="49"/>
    </row>
    <row r="29" spans="1:9" x14ac:dyDescent="0.25">
      <c r="A29" s="12" t="s">
        <v>102</v>
      </c>
      <c r="B29" s="33">
        <f>'[1]HD EX-WORKS'!X48</f>
        <v>129000</v>
      </c>
      <c r="C29" s="33">
        <v>1100</v>
      </c>
      <c r="D29" s="33">
        <f t="shared" si="3"/>
        <v>3537</v>
      </c>
      <c r="E29" s="33">
        <f t="shared" si="0"/>
        <v>131437</v>
      </c>
      <c r="F29" s="33">
        <f t="shared" si="1"/>
        <v>23658.66</v>
      </c>
      <c r="G29" s="34">
        <f t="shared" si="2"/>
        <v>155095.66</v>
      </c>
      <c r="H29" s="35"/>
      <c r="I29" s="49"/>
    </row>
    <row r="30" spans="1:9" x14ac:dyDescent="0.25">
      <c r="A30" s="12" t="s">
        <v>103</v>
      </c>
      <c r="B30" s="33">
        <f>'[1]HD EX-WORKS'!Y48</f>
        <v>125725</v>
      </c>
      <c r="C30" s="33">
        <v>1100</v>
      </c>
      <c r="D30" s="33">
        <f t="shared" si="3"/>
        <v>3537</v>
      </c>
      <c r="E30" s="33">
        <f t="shared" si="0"/>
        <v>128162</v>
      </c>
      <c r="F30" s="33">
        <f t="shared" si="1"/>
        <v>23069.16</v>
      </c>
      <c r="G30" s="34">
        <f t="shared" si="2"/>
        <v>151231.16</v>
      </c>
      <c r="H30" s="35"/>
      <c r="I30" s="49"/>
    </row>
    <row r="31" spans="1:9" x14ac:dyDescent="0.25">
      <c r="A31" s="12" t="s">
        <v>104</v>
      </c>
      <c r="B31" s="33">
        <f>'[1]HD EX-WORKS'!Z48</f>
        <v>129278</v>
      </c>
      <c r="C31" s="33">
        <v>1100</v>
      </c>
      <c r="D31" s="33">
        <f t="shared" si="3"/>
        <v>3537</v>
      </c>
      <c r="E31" s="33">
        <f t="shared" si="0"/>
        <v>131715</v>
      </c>
      <c r="F31" s="33">
        <f t="shared" si="1"/>
        <v>23708.7</v>
      </c>
      <c r="G31" s="34">
        <f t="shared" si="2"/>
        <v>155423.70000000001</v>
      </c>
      <c r="H31" s="35"/>
      <c r="I31" s="49"/>
    </row>
    <row r="32" spans="1:9" x14ac:dyDescent="0.25">
      <c r="A32" s="12" t="s">
        <v>105</v>
      </c>
      <c r="B32" s="33">
        <f>'[1]HD EX-WORKS'!AA48</f>
        <v>128175</v>
      </c>
      <c r="C32" s="33">
        <v>1100</v>
      </c>
      <c r="D32" s="33">
        <f t="shared" si="3"/>
        <v>3537</v>
      </c>
      <c r="E32" s="33">
        <f t="shared" si="0"/>
        <v>130612</v>
      </c>
      <c r="F32" s="33">
        <f t="shared" si="1"/>
        <v>23510.16</v>
      </c>
      <c r="G32" s="34">
        <f t="shared" si="2"/>
        <v>154122.16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132360</v>
      </c>
      <c r="C34" s="33">
        <v>1100</v>
      </c>
      <c r="D34" s="33">
        <f>+D32</f>
        <v>3537</v>
      </c>
      <c r="E34" s="33">
        <f t="shared" ref="E34:E43" si="4">+B34-C34+D34</f>
        <v>134797</v>
      </c>
      <c r="F34" s="33">
        <f t="shared" ref="F34:F68" si="5">+E34*0.18</f>
        <v>24263.46</v>
      </c>
      <c r="G34" s="34">
        <f t="shared" si="2"/>
        <v>159060.46</v>
      </c>
      <c r="H34" s="35"/>
      <c r="I34" s="49"/>
    </row>
    <row r="35" spans="1:9" x14ac:dyDescent="0.25">
      <c r="A35" s="12" t="s">
        <v>106</v>
      </c>
      <c r="B35" s="33">
        <f>'[1]PP EX-WORKS'!E40</f>
        <v>131170</v>
      </c>
      <c r="C35" s="33">
        <v>1100</v>
      </c>
      <c r="D35" s="33">
        <f>+D34</f>
        <v>3537</v>
      </c>
      <c r="E35" s="33">
        <f t="shared" si="4"/>
        <v>133607</v>
      </c>
      <c r="F35" s="33">
        <f t="shared" si="5"/>
        <v>24049.26</v>
      </c>
      <c r="G35" s="34">
        <f t="shared" si="2"/>
        <v>157656.26</v>
      </c>
      <c r="H35" s="35"/>
      <c r="I35" s="49"/>
    </row>
    <row r="36" spans="1:9" x14ac:dyDescent="0.25">
      <c r="A36" s="12" t="s">
        <v>107</v>
      </c>
      <c r="B36" s="33">
        <f>'[1]PP EX-WORKS'!B40</f>
        <v>130150</v>
      </c>
      <c r="C36" s="33">
        <v>1100</v>
      </c>
      <c r="D36" s="33">
        <f t="shared" ref="D36:D43" si="6">+D34</f>
        <v>3537</v>
      </c>
      <c r="E36" s="33">
        <f t="shared" si="4"/>
        <v>132587</v>
      </c>
      <c r="F36" s="33">
        <f t="shared" si="5"/>
        <v>23865.66</v>
      </c>
      <c r="G36" s="34">
        <f t="shared" si="2"/>
        <v>156452.66</v>
      </c>
      <c r="H36" s="35"/>
      <c r="I36" s="49"/>
    </row>
    <row r="37" spans="1:9" x14ac:dyDescent="0.25">
      <c r="A37" s="12" t="s">
        <v>108</v>
      </c>
      <c r="B37" s="33">
        <f>'[1]PP EX-WORKS'!H40</f>
        <v>132850</v>
      </c>
      <c r="C37" s="33">
        <v>1100</v>
      </c>
      <c r="D37" s="33">
        <f t="shared" si="6"/>
        <v>3537</v>
      </c>
      <c r="E37" s="33">
        <f t="shared" si="4"/>
        <v>135287</v>
      </c>
      <c r="F37" s="33">
        <f t="shared" si="5"/>
        <v>24351.66</v>
      </c>
      <c r="G37" s="34">
        <f t="shared" si="2"/>
        <v>159638.66</v>
      </c>
      <c r="H37" s="35"/>
      <c r="I37" s="49"/>
    </row>
    <row r="38" spans="1:9" x14ac:dyDescent="0.25">
      <c r="A38" s="12" t="s">
        <v>37</v>
      </c>
      <c r="B38" s="33">
        <f>'[1]PP EX-WORKS'!F40</f>
        <v>131670</v>
      </c>
      <c r="C38" s="33">
        <v>1100</v>
      </c>
      <c r="D38" s="33">
        <f t="shared" si="6"/>
        <v>3537</v>
      </c>
      <c r="E38" s="33">
        <f t="shared" si="4"/>
        <v>134107</v>
      </c>
      <c r="F38" s="33">
        <f t="shared" si="5"/>
        <v>24139.26</v>
      </c>
      <c r="G38" s="34">
        <f t="shared" si="2"/>
        <v>158246.26</v>
      </c>
      <c r="H38" s="35"/>
      <c r="I38" s="49"/>
    </row>
    <row r="39" spans="1:9" x14ac:dyDescent="0.25">
      <c r="A39" s="12" t="s">
        <v>109</v>
      </c>
      <c r="B39" s="33">
        <f>+'[1]PP EX-WORKS'!X40</f>
        <v>126150</v>
      </c>
      <c r="C39" s="33">
        <v>1100</v>
      </c>
      <c r="D39" s="33">
        <f t="shared" si="6"/>
        <v>3537</v>
      </c>
      <c r="E39" s="33">
        <f t="shared" si="4"/>
        <v>128587</v>
      </c>
      <c r="F39" s="33">
        <f t="shared" si="5"/>
        <v>23145.66</v>
      </c>
      <c r="G39" s="34">
        <f t="shared" si="2"/>
        <v>151732.66</v>
      </c>
      <c r="H39" s="35"/>
      <c r="I39" s="49"/>
    </row>
    <row r="40" spans="1:9" x14ac:dyDescent="0.25">
      <c r="A40" s="12" t="s">
        <v>110</v>
      </c>
      <c r="B40" s="33">
        <f>'[1]PP EX-WORKS'!D40</f>
        <v>129650</v>
      </c>
      <c r="C40" s="33">
        <v>1100</v>
      </c>
      <c r="D40" s="33">
        <f t="shared" si="6"/>
        <v>3537</v>
      </c>
      <c r="E40" s="33">
        <f t="shared" si="4"/>
        <v>132087</v>
      </c>
      <c r="F40" s="33">
        <f t="shared" si="5"/>
        <v>23775.66</v>
      </c>
      <c r="G40" s="34">
        <f t="shared" si="2"/>
        <v>155862.66</v>
      </c>
      <c r="H40" s="35"/>
      <c r="I40" s="49"/>
    </row>
    <row r="41" spans="1:9" x14ac:dyDescent="0.25">
      <c r="A41" s="12" t="s">
        <v>111</v>
      </c>
      <c r="B41" s="33">
        <f>'[1]PP EX-WORKS'!C40</f>
        <v>130170</v>
      </c>
      <c r="C41" s="33">
        <v>1100</v>
      </c>
      <c r="D41" s="33">
        <f t="shared" si="6"/>
        <v>3537</v>
      </c>
      <c r="E41" s="33">
        <f t="shared" si="4"/>
        <v>132607</v>
      </c>
      <c r="F41" s="33">
        <f t="shared" si="5"/>
        <v>23869.26</v>
      </c>
      <c r="G41" s="34">
        <f t="shared" si="2"/>
        <v>156476.26</v>
      </c>
      <c r="H41" s="35"/>
      <c r="I41" s="49"/>
    </row>
    <row r="42" spans="1:9" x14ac:dyDescent="0.25">
      <c r="A42" s="12" t="s">
        <v>112</v>
      </c>
      <c r="B42" s="33">
        <f>'[1]PP EX-WORKS'!J40</f>
        <v>133960</v>
      </c>
      <c r="C42" s="33">
        <v>1100</v>
      </c>
      <c r="D42" s="33">
        <f t="shared" si="6"/>
        <v>3537</v>
      </c>
      <c r="E42" s="33">
        <f t="shared" si="4"/>
        <v>136397</v>
      </c>
      <c r="F42" s="33">
        <f t="shared" si="5"/>
        <v>24551.46</v>
      </c>
      <c r="G42" s="34">
        <f t="shared" si="2"/>
        <v>160948.46</v>
      </c>
      <c r="H42" s="35"/>
      <c r="I42" s="49"/>
    </row>
    <row r="43" spans="1:9" x14ac:dyDescent="0.25">
      <c r="A43" s="12" t="s">
        <v>113</v>
      </c>
      <c r="B43" s="33">
        <f>'[1]PP EX-WORKS'!Z40</f>
        <v>126150</v>
      </c>
      <c r="C43" s="33">
        <v>1100</v>
      </c>
      <c r="D43" s="33">
        <f t="shared" si="6"/>
        <v>3537</v>
      </c>
      <c r="E43" s="33">
        <f t="shared" si="4"/>
        <v>128587</v>
      </c>
      <c r="F43" s="33">
        <f t="shared" si="5"/>
        <v>23145.66</v>
      </c>
      <c r="G43" s="34">
        <f t="shared" si="2"/>
        <v>151732.66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138270</v>
      </c>
      <c r="C45" s="33">
        <v>1100</v>
      </c>
      <c r="D45" s="33">
        <f>+D43</f>
        <v>3537</v>
      </c>
      <c r="E45" s="33">
        <f t="shared" ref="E45:E58" si="7">+B45-C45+D45</f>
        <v>140707</v>
      </c>
      <c r="F45" s="33">
        <f t="shared" si="5"/>
        <v>25327.26</v>
      </c>
      <c r="G45" s="34">
        <f t="shared" si="2"/>
        <v>166034.26</v>
      </c>
      <c r="H45" s="35"/>
      <c r="I45" s="49"/>
    </row>
    <row r="46" spans="1:9" x14ac:dyDescent="0.25">
      <c r="A46" s="12" t="s">
        <v>115</v>
      </c>
      <c r="B46" s="33">
        <f>+'[1]PP EX-WORKS'!S40</f>
        <v>138210</v>
      </c>
      <c r="C46" s="33">
        <v>1100</v>
      </c>
      <c r="D46" s="33">
        <f>+D45</f>
        <v>3537</v>
      </c>
      <c r="E46" s="33">
        <f>+B46-C46+D46</f>
        <v>140647</v>
      </c>
      <c r="F46" s="33">
        <f>+E46*0.18</f>
        <v>25316.46</v>
      </c>
      <c r="G46" s="34">
        <f>SUM(E46:F46)</f>
        <v>165963.46</v>
      </c>
      <c r="H46" s="35"/>
      <c r="I46" s="49"/>
    </row>
    <row r="47" spans="1:9" x14ac:dyDescent="0.25">
      <c r="A47" s="12" t="s">
        <v>116</v>
      </c>
      <c r="B47" s="33">
        <f>+'[1]PP EX-WORKS'!P40-6000</f>
        <v>128960</v>
      </c>
      <c r="C47" s="33">
        <v>1100</v>
      </c>
      <c r="D47" s="33">
        <f t="shared" ref="D47:D58" si="8">+D45</f>
        <v>3537</v>
      </c>
      <c r="E47" s="33">
        <f t="shared" si="7"/>
        <v>131397</v>
      </c>
      <c r="F47" s="33">
        <f t="shared" si="5"/>
        <v>23651.46</v>
      </c>
      <c r="G47" s="34">
        <f t="shared" si="2"/>
        <v>155048.46</v>
      </c>
      <c r="H47" s="35"/>
      <c r="I47" s="49"/>
    </row>
    <row r="48" spans="1:9" x14ac:dyDescent="0.25">
      <c r="A48" s="12" t="s">
        <v>53</v>
      </c>
      <c r="B48" s="33">
        <f>'[1]PP EX-WORKS'!Q40</f>
        <v>136720</v>
      </c>
      <c r="C48" s="33">
        <v>1100</v>
      </c>
      <c r="D48" s="33">
        <f t="shared" si="8"/>
        <v>3537</v>
      </c>
      <c r="E48" s="33">
        <f t="shared" si="7"/>
        <v>139157</v>
      </c>
      <c r="F48" s="33">
        <f t="shared" si="5"/>
        <v>25048.26</v>
      </c>
      <c r="G48" s="34">
        <f t="shared" si="2"/>
        <v>164205.26</v>
      </c>
      <c r="H48" s="35"/>
      <c r="I48" s="49"/>
    </row>
    <row r="49" spans="1:9" x14ac:dyDescent="0.25">
      <c r="A49" s="12" t="s">
        <v>117</v>
      </c>
      <c r="B49" s="33">
        <f>'[1]PP EX-WORKS'!P40</f>
        <v>134960</v>
      </c>
      <c r="C49" s="33">
        <v>1100</v>
      </c>
      <c r="D49" s="33">
        <f t="shared" si="8"/>
        <v>3537</v>
      </c>
      <c r="E49" s="33">
        <f t="shared" si="7"/>
        <v>137397</v>
      </c>
      <c r="F49" s="33">
        <f t="shared" si="5"/>
        <v>24731.46</v>
      </c>
      <c r="G49" s="34">
        <f t="shared" si="2"/>
        <v>162128.46</v>
      </c>
      <c r="H49" s="35"/>
      <c r="I49" s="49"/>
    </row>
    <row r="50" spans="1:9" x14ac:dyDescent="0.25">
      <c r="A50" s="12" t="s">
        <v>44</v>
      </c>
      <c r="B50" s="33">
        <f>+'[1]PP EX-WORKS'!W40</f>
        <v>135450</v>
      </c>
      <c r="C50" s="33">
        <v>1100</v>
      </c>
      <c r="D50" s="33">
        <f t="shared" si="8"/>
        <v>3537</v>
      </c>
      <c r="E50" s="33">
        <f>+B50-C50+D50</f>
        <v>137887</v>
      </c>
      <c r="F50" s="33">
        <f>+E50*0.18</f>
        <v>24819.66</v>
      </c>
      <c r="G50" s="34">
        <f>SUM(E50:F50)</f>
        <v>162706.66</v>
      </c>
      <c r="H50" s="35"/>
      <c r="I50" s="49"/>
    </row>
    <row r="51" spans="1:9" x14ac:dyDescent="0.25">
      <c r="A51" s="12" t="s">
        <v>45</v>
      </c>
      <c r="B51" s="33">
        <f>+'[1]PP EX-WORKS'!V40</f>
        <v>137300</v>
      </c>
      <c r="C51" s="33">
        <v>1100</v>
      </c>
      <c r="D51" s="33">
        <f t="shared" si="8"/>
        <v>3537</v>
      </c>
      <c r="E51" s="33">
        <f>+B51-C51+D51</f>
        <v>139737</v>
      </c>
      <c r="F51" s="33">
        <f>+E51*0.18</f>
        <v>25152.66</v>
      </c>
      <c r="G51" s="34">
        <f>SUM(E51:F51)</f>
        <v>164889.66</v>
      </c>
      <c r="H51" s="35"/>
      <c r="I51" s="49"/>
    </row>
    <row r="52" spans="1:9" x14ac:dyDescent="0.25">
      <c r="A52" s="12" t="s">
        <v>46</v>
      </c>
      <c r="B52" s="33">
        <f>+'[1]PP EX-WORKS'!T40</f>
        <v>136430</v>
      </c>
      <c r="C52" s="33">
        <v>1100</v>
      </c>
      <c r="D52" s="33">
        <f t="shared" si="8"/>
        <v>3537</v>
      </c>
      <c r="E52" s="33">
        <f>+B52-C52+D52</f>
        <v>138867</v>
      </c>
      <c r="F52" s="33">
        <f>+E52*0.18</f>
        <v>24996.059999999998</v>
      </c>
      <c r="G52" s="34">
        <f>SUM(E52:F52)</f>
        <v>163863.06</v>
      </c>
      <c r="H52" s="35"/>
      <c r="I52" s="49"/>
    </row>
    <row r="53" spans="1:9" x14ac:dyDescent="0.25">
      <c r="A53" s="12" t="s">
        <v>47</v>
      </c>
      <c r="B53" s="33">
        <f>+'[1]PP EX-WORKS'!U40</f>
        <v>136430</v>
      </c>
      <c r="C53" s="33">
        <v>1100</v>
      </c>
      <c r="D53" s="33">
        <f t="shared" si="8"/>
        <v>3537</v>
      </c>
      <c r="E53" s="33">
        <f>+B53-C53+D53</f>
        <v>138867</v>
      </c>
      <c r="F53" s="33">
        <f>+E53*0.18</f>
        <v>24996.059999999998</v>
      </c>
      <c r="G53" s="34">
        <f>SUM(E53:F53)</f>
        <v>163863.06</v>
      </c>
      <c r="H53" s="35"/>
      <c r="I53" s="49"/>
    </row>
    <row r="54" spans="1:9" x14ac:dyDescent="0.25">
      <c r="A54" s="12" t="s">
        <v>173</v>
      </c>
      <c r="B54" s="33">
        <f>'[1]PP EX-WORKS'!O40</f>
        <v>134960</v>
      </c>
      <c r="C54" s="33">
        <v>1100</v>
      </c>
      <c r="D54" s="33">
        <f t="shared" si="8"/>
        <v>3537</v>
      </c>
      <c r="E54" s="33">
        <f t="shared" si="7"/>
        <v>137397</v>
      </c>
      <c r="F54" s="33">
        <f t="shared" si="5"/>
        <v>24731.46</v>
      </c>
      <c r="G54" s="34">
        <f t="shared" si="2"/>
        <v>162128.46</v>
      </c>
      <c r="H54" s="35"/>
      <c r="I54" s="49"/>
    </row>
    <row r="55" spans="1:9" x14ac:dyDescent="0.25">
      <c r="A55" s="12" t="s">
        <v>174</v>
      </c>
      <c r="B55" s="33">
        <f>'[1]PP EX-WORKS'!N40</f>
        <v>134460</v>
      </c>
      <c r="C55" s="33">
        <v>1100</v>
      </c>
      <c r="D55" s="33">
        <f t="shared" si="8"/>
        <v>3537</v>
      </c>
      <c r="E55" s="33">
        <f t="shared" si="7"/>
        <v>136897</v>
      </c>
      <c r="F55" s="33">
        <f t="shared" si="5"/>
        <v>24641.46</v>
      </c>
      <c r="G55" s="34">
        <f t="shared" si="2"/>
        <v>161538.46</v>
      </c>
      <c r="H55" s="35"/>
      <c r="I55" s="49"/>
    </row>
    <row r="56" spans="1:9" x14ac:dyDescent="0.25">
      <c r="A56" s="12" t="s">
        <v>120</v>
      </c>
      <c r="B56" s="33">
        <f>'[1]PP EX-WORKS'!K40</f>
        <v>137930</v>
      </c>
      <c r="C56" s="33">
        <v>1100</v>
      </c>
      <c r="D56" s="33">
        <f t="shared" si="8"/>
        <v>3537</v>
      </c>
      <c r="E56" s="33">
        <f t="shared" si="7"/>
        <v>140367</v>
      </c>
      <c r="F56" s="33">
        <f t="shared" si="5"/>
        <v>25266.059999999998</v>
      </c>
      <c r="G56" s="34">
        <f t="shared" si="2"/>
        <v>165633.06</v>
      </c>
      <c r="H56" s="35"/>
      <c r="I56" s="49"/>
    </row>
    <row r="57" spans="1:9" x14ac:dyDescent="0.25">
      <c r="A57" s="12" t="s">
        <v>121</v>
      </c>
      <c r="B57" s="33">
        <f>'[1]PP EX-WORKS'!M40</f>
        <v>140930</v>
      </c>
      <c r="C57" s="33">
        <v>1100</v>
      </c>
      <c r="D57" s="33">
        <f t="shared" si="8"/>
        <v>3537</v>
      </c>
      <c r="E57" s="33">
        <f t="shared" si="7"/>
        <v>143367</v>
      </c>
      <c r="F57" s="33">
        <f t="shared" si="5"/>
        <v>25806.059999999998</v>
      </c>
      <c r="G57" s="34">
        <f t="shared" si="2"/>
        <v>169173.06</v>
      </c>
      <c r="H57" s="35"/>
      <c r="I57" s="49"/>
    </row>
    <row r="58" spans="1:9" x14ac:dyDescent="0.25">
      <c r="A58" s="40" t="s">
        <v>122</v>
      </c>
      <c r="B58" s="32">
        <f>'[1]PP EX-WORKS'!L40</f>
        <v>139950</v>
      </c>
      <c r="C58" s="33">
        <v>1100</v>
      </c>
      <c r="D58" s="33">
        <f t="shared" si="8"/>
        <v>3537</v>
      </c>
      <c r="E58" s="33">
        <f t="shared" si="7"/>
        <v>142387</v>
      </c>
      <c r="F58" s="33">
        <f t="shared" si="5"/>
        <v>25629.66</v>
      </c>
      <c r="G58" s="34">
        <f t="shared" si="2"/>
        <v>168016.66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133782</v>
      </c>
      <c r="C60" s="33">
        <v>1100</v>
      </c>
      <c r="D60" s="33">
        <f>+D58</f>
        <v>3537</v>
      </c>
      <c r="E60" s="33">
        <f t="shared" ref="E60:E68" si="9">+B60-C60+D60</f>
        <v>136219</v>
      </c>
      <c r="F60" s="33">
        <f t="shared" si="5"/>
        <v>24519.42</v>
      </c>
      <c r="G60" s="34">
        <f t="shared" si="2"/>
        <v>160738.41999999998</v>
      </c>
      <c r="H60" s="35"/>
      <c r="I60" s="49"/>
    </row>
    <row r="61" spans="1:9" x14ac:dyDescent="0.25">
      <c r="A61" s="12" t="s">
        <v>124</v>
      </c>
      <c r="B61" s="33">
        <f>'[1]LL PRICELIST'!B48</f>
        <v>132782</v>
      </c>
      <c r="C61" s="33">
        <v>1100</v>
      </c>
      <c r="D61" s="33">
        <f>+D60</f>
        <v>3537</v>
      </c>
      <c r="E61" s="33">
        <f t="shared" si="9"/>
        <v>135219</v>
      </c>
      <c r="F61" s="33">
        <f t="shared" si="5"/>
        <v>24339.42</v>
      </c>
      <c r="G61" s="34">
        <f t="shared" si="2"/>
        <v>159558.41999999998</v>
      </c>
      <c r="H61" s="35"/>
      <c r="I61" s="49"/>
    </row>
    <row r="62" spans="1:9" x14ac:dyDescent="0.25">
      <c r="A62" s="12" t="s">
        <v>125</v>
      </c>
      <c r="B62" s="33">
        <f>'[1]LL PRICELIST'!B48</f>
        <v>132782</v>
      </c>
      <c r="C62" s="33">
        <v>1100</v>
      </c>
      <c r="D62" s="33">
        <f t="shared" ref="D62:D68" si="10">+D61</f>
        <v>3537</v>
      </c>
      <c r="E62" s="33">
        <f t="shared" si="9"/>
        <v>135219</v>
      </c>
      <c r="F62" s="33">
        <f t="shared" si="5"/>
        <v>24339.42</v>
      </c>
      <c r="G62" s="34">
        <f t="shared" si="2"/>
        <v>159558.41999999998</v>
      </c>
      <c r="H62" s="35"/>
      <c r="I62" s="49"/>
    </row>
    <row r="63" spans="1:9" x14ac:dyDescent="0.25">
      <c r="A63" s="12" t="s">
        <v>126</v>
      </c>
      <c r="B63" s="33">
        <f>'[1]LL PRICELIST'!D48</f>
        <v>139872</v>
      </c>
      <c r="C63" s="33">
        <v>1100</v>
      </c>
      <c r="D63" s="33">
        <f t="shared" si="10"/>
        <v>3537</v>
      </c>
      <c r="E63" s="33">
        <f t="shared" si="9"/>
        <v>142309</v>
      </c>
      <c r="F63" s="33">
        <f t="shared" si="5"/>
        <v>25615.62</v>
      </c>
      <c r="G63" s="34">
        <f t="shared" si="2"/>
        <v>167924.62</v>
      </c>
      <c r="H63" s="35"/>
      <c r="I63" s="49"/>
    </row>
    <row r="64" spans="1:9" x14ac:dyDescent="0.25">
      <c r="A64" s="12" t="s">
        <v>127</v>
      </c>
      <c r="B64" s="33">
        <f>'[1]LL PRICELIST'!E48</f>
        <v>141872</v>
      </c>
      <c r="C64" s="33">
        <v>1100</v>
      </c>
      <c r="D64" s="33">
        <f t="shared" si="10"/>
        <v>3537</v>
      </c>
      <c r="E64" s="33">
        <f t="shared" si="9"/>
        <v>144309</v>
      </c>
      <c r="F64" s="33">
        <f t="shared" si="5"/>
        <v>25975.62</v>
      </c>
      <c r="G64" s="34">
        <f t="shared" si="2"/>
        <v>170284.62</v>
      </c>
      <c r="H64" s="35"/>
      <c r="I64" s="49"/>
    </row>
    <row r="65" spans="1:9" x14ac:dyDescent="0.25">
      <c r="A65" s="12" t="s">
        <v>128</v>
      </c>
      <c r="B65" s="33">
        <f>'[1]LL PRICELIST'!F48</f>
        <v>143572</v>
      </c>
      <c r="C65" s="33">
        <v>1100</v>
      </c>
      <c r="D65" s="33">
        <f t="shared" si="10"/>
        <v>3537</v>
      </c>
      <c r="E65" s="33">
        <f t="shared" si="9"/>
        <v>146009</v>
      </c>
      <c r="F65" s="33">
        <f t="shared" si="5"/>
        <v>26281.62</v>
      </c>
      <c r="G65" s="34">
        <f t="shared" si="2"/>
        <v>172290.62</v>
      </c>
      <c r="H65" s="35"/>
      <c r="I65" s="49"/>
    </row>
    <row r="66" spans="1:9" x14ac:dyDescent="0.25">
      <c r="A66" s="12" t="s">
        <v>129</v>
      </c>
      <c r="B66" s="33">
        <f>'[1]LL PRICELIST'!B48-5500</f>
        <v>127282</v>
      </c>
      <c r="C66" s="33">
        <v>1100</v>
      </c>
      <c r="D66" s="33">
        <f t="shared" si="10"/>
        <v>3537</v>
      </c>
      <c r="E66" s="33">
        <f t="shared" si="9"/>
        <v>129719</v>
      </c>
      <c r="F66" s="33">
        <f t="shared" si="5"/>
        <v>23349.42</v>
      </c>
      <c r="G66" s="34">
        <f t="shared" si="2"/>
        <v>153068.41999999998</v>
      </c>
      <c r="H66" s="35"/>
      <c r="I66" s="49"/>
    </row>
    <row r="67" spans="1:9" x14ac:dyDescent="0.25">
      <c r="A67" s="12" t="s">
        <v>130</v>
      </c>
      <c r="B67" s="33">
        <f>'[1]LL PRICELIST'!I48</f>
        <v>128782</v>
      </c>
      <c r="C67" s="33">
        <v>1100</v>
      </c>
      <c r="D67" s="33">
        <f t="shared" si="10"/>
        <v>3537</v>
      </c>
      <c r="E67" s="33">
        <f t="shared" si="9"/>
        <v>131219</v>
      </c>
      <c r="F67" s="33">
        <f t="shared" si="5"/>
        <v>23619.42</v>
      </c>
      <c r="G67" s="34">
        <f t="shared" si="2"/>
        <v>154838.41999999998</v>
      </c>
      <c r="H67" s="35"/>
      <c r="I67" s="49"/>
    </row>
    <row r="68" spans="1:9" x14ac:dyDescent="0.25">
      <c r="A68" s="12" t="s">
        <v>131</v>
      </c>
      <c r="B68" s="33">
        <f>'[1]LL PRICELIST'!J48</f>
        <v>128782</v>
      </c>
      <c r="C68" s="33">
        <v>1100</v>
      </c>
      <c r="D68" s="33">
        <f t="shared" si="10"/>
        <v>3537</v>
      </c>
      <c r="E68" s="33">
        <f t="shared" si="9"/>
        <v>131219</v>
      </c>
      <c r="F68" s="33">
        <f t="shared" si="5"/>
        <v>23619.42</v>
      </c>
      <c r="G68" s="34">
        <f t="shared" si="2"/>
        <v>154838.41999999998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G10" sqref="G10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2" bestFit="1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132275</v>
      </c>
      <c r="C9" s="33">
        <v>1100</v>
      </c>
      <c r="D9" s="33">
        <f t="shared" ref="D9:D32" si="0">+B9-C9</f>
        <v>131175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134275</v>
      </c>
      <c r="C10" s="33">
        <v>1100</v>
      </c>
      <c r="D10" s="33">
        <f t="shared" si="0"/>
        <v>133175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134025</v>
      </c>
      <c r="C11" s="33">
        <v>1100</v>
      </c>
      <c r="D11" s="33">
        <f>+B11-C11</f>
        <v>132925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134025</v>
      </c>
      <c r="C12" s="33">
        <v>1100</v>
      </c>
      <c r="D12" s="33">
        <f t="shared" si="0"/>
        <v>132925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136525</v>
      </c>
      <c r="C13" s="33">
        <v>1100</v>
      </c>
      <c r="D13" s="33">
        <f>+B13-C13</f>
        <v>135425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136525</v>
      </c>
      <c r="C14" s="33">
        <v>1100</v>
      </c>
      <c r="D14" s="33">
        <f>+B14-C14</f>
        <v>135425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133225</v>
      </c>
      <c r="C15" s="33">
        <v>1100</v>
      </c>
      <c r="D15" s="33">
        <f t="shared" si="0"/>
        <v>132125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134925</v>
      </c>
      <c r="C16" s="33">
        <v>1100</v>
      </c>
      <c r="D16" s="33">
        <f t="shared" si="0"/>
        <v>133825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133675</v>
      </c>
      <c r="C17" s="33">
        <v>1100</v>
      </c>
      <c r="D17" s="33">
        <f t="shared" si="0"/>
        <v>132575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133175</v>
      </c>
      <c r="C18" s="33">
        <v>1100</v>
      </c>
      <c r="D18" s="33">
        <f t="shared" si="0"/>
        <v>132075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134871</v>
      </c>
      <c r="C19" s="33">
        <v>1100</v>
      </c>
      <c r="D19" s="33">
        <f t="shared" si="0"/>
        <v>133771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134278</v>
      </c>
      <c r="C20" s="33">
        <v>1100</v>
      </c>
      <c r="D20" s="33">
        <f t="shared" si="0"/>
        <v>133178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132000</v>
      </c>
      <c r="C21" s="33">
        <v>1100</v>
      </c>
      <c r="D21" s="33">
        <f t="shared" si="0"/>
        <v>130900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135000</v>
      </c>
      <c r="C22" s="33">
        <v>1100</v>
      </c>
      <c r="D22" s="33">
        <f t="shared" si="0"/>
        <v>133900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135000</v>
      </c>
      <c r="C23" s="33">
        <v>1100</v>
      </c>
      <c r="D23" s="33">
        <f t="shared" si="0"/>
        <v>133900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133930</v>
      </c>
      <c r="C24" s="33">
        <v>1100</v>
      </c>
      <c r="D24" s="33">
        <f t="shared" si="0"/>
        <v>132830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133321</v>
      </c>
      <c r="C25" s="33">
        <v>1100</v>
      </c>
      <c r="D25" s="33">
        <f t="shared" si="0"/>
        <v>132221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134131</v>
      </c>
      <c r="C26" s="33">
        <v>1100</v>
      </c>
      <c r="D26" s="33">
        <f t="shared" si="0"/>
        <v>133031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131930</v>
      </c>
      <c r="C27" s="33">
        <v>1100</v>
      </c>
      <c r="D27" s="33">
        <f t="shared" si="0"/>
        <v>130830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131000</v>
      </c>
      <c r="C28" s="33">
        <v>1100</v>
      </c>
      <c r="D28" s="33">
        <f t="shared" si="0"/>
        <v>129900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129000</v>
      </c>
      <c r="C29" s="33">
        <v>1100</v>
      </c>
      <c r="D29" s="33">
        <f t="shared" si="0"/>
        <v>127900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125725</v>
      </c>
      <c r="C30" s="33">
        <v>1100</v>
      </c>
      <c r="D30" s="33">
        <f t="shared" si="0"/>
        <v>124625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129278</v>
      </c>
      <c r="C31" s="33">
        <v>1100</v>
      </c>
      <c r="D31" s="33">
        <f t="shared" si="0"/>
        <v>128178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128175</v>
      </c>
      <c r="C32" s="33">
        <v>1100</v>
      </c>
      <c r="D32" s="33">
        <f t="shared" si="0"/>
        <v>127075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132360</v>
      </c>
      <c r="C34" s="33">
        <v>1100</v>
      </c>
      <c r="D34" s="33">
        <f t="shared" ref="D34:D43" si="1">+B34-C34</f>
        <v>131260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131170</v>
      </c>
      <c r="C35" s="33">
        <v>1100</v>
      </c>
      <c r="D35" s="33">
        <f t="shared" si="1"/>
        <v>130070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130150</v>
      </c>
      <c r="C36" s="33">
        <v>1100</v>
      </c>
      <c r="D36" s="33">
        <f t="shared" si="1"/>
        <v>129050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132850</v>
      </c>
      <c r="C37" s="33">
        <v>1100</v>
      </c>
      <c r="D37" s="33">
        <f t="shared" si="1"/>
        <v>131750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131670</v>
      </c>
      <c r="C38" s="33">
        <v>1100</v>
      </c>
      <c r="D38" s="33">
        <f t="shared" si="1"/>
        <v>130570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126150</v>
      </c>
      <c r="C39" s="33">
        <v>1100</v>
      </c>
      <c r="D39" s="33">
        <f t="shared" si="1"/>
        <v>125050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129650</v>
      </c>
      <c r="C40" s="33">
        <v>1100</v>
      </c>
      <c r="D40" s="33">
        <f t="shared" si="1"/>
        <v>128550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130170</v>
      </c>
      <c r="C41" s="33">
        <v>1100</v>
      </c>
      <c r="D41" s="33">
        <f t="shared" si="1"/>
        <v>129070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133960</v>
      </c>
      <c r="C42" s="33">
        <v>1100</v>
      </c>
      <c r="D42" s="33">
        <f t="shared" si="1"/>
        <v>132860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126150</v>
      </c>
      <c r="C43" s="33">
        <v>1100</v>
      </c>
      <c r="D43" s="33">
        <f t="shared" si="1"/>
        <v>125050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138270</v>
      </c>
      <c r="C45" s="33">
        <v>1100</v>
      </c>
      <c r="D45" s="33">
        <f t="shared" ref="D45:D58" si="2">+B45-C45</f>
        <v>137170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138210</v>
      </c>
      <c r="C46" s="33">
        <v>1100</v>
      </c>
      <c r="D46" s="33">
        <f>+B46-C46</f>
        <v>137110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128960</v>
      </c>
      <c r="C47" s="33">
        <v>1100</v>
      </c>
      <c r="D47" s="33">
        <f t="shared" si="2"/>
        <v>127860</v>
      </c>
      <c r="E47" s="35"/>
      <c r="F47" s="39">
        <f>B47+F31</f>
        <v>132617</v>
      </c>
      <c r="G47" s="13"/>
      <c r="H47" s="13"/>
      <c r="I47" s="13"/>
    </row>
    <row r="48" spans="1:9" x14ac:dyDescent="0.25">
      <c r="A48" s="12" t="s">
        <v>53</v>
      </c>
      <c r="B48" s="32">
        <f>[1]BHIWANDI!$B48</f>
        <v>136720</v>
      </c>
      <c r="C48" s="33">
        <v>1100</v>
      </c>
      <c r="D48" s="33">
        <f t="shared" si="2"/>
        <v>135620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134960</v>
      </c>
      <c r="C49" s="33">
        <v>1100</v>
      </c>
      <c r="D49" s="33">
        <f t="shared" si="2"/>
        <v>133860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135450</v>
      </c>
      <c r="C50" s="33">
        <v>1100</v>
      </c>
      <c r="D50" s="33">
        <f t="shared" si="2"/>
        <v>134350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137300</v>
      </c>
      <c r="C51" s="33">
        <v>1100</v>
      </c>
      <c r="D51" s="33">
        <f t="shared" si="2"/>
        <v>136200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136430</v>
      </c>
      <c r="C52" s="33">
        <v>1100</v>
      </c>
      <c r="D52" s="33">
        <f t="shared" si="2"/>
        <v>135330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136430</v>
      </c>
      <c r="C53" s="33">
        <v>1100</v>
      </c>
      <c r="D53" s="33">
        <f t="shared" si="2"/>
        <v>135330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134960</v>
      </c>
      <c r="C54" s="33">
        <v>1100</v>
      </c>
      <c r="D54" s="33">
        <f t="shared" si="2"/>
        <v>133860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134460</v>
      </c>
      <c r="C55" s="33">
        <v>1100</v>
      </c>
      <c r="D55" s="33">
        <f t="shared" si="2"/>
        <v>133360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137930</v>
      </c>
      <c r="C56" s="33">
        <v>1100</v>
      </c>
      <c r="D56" s="33">
        <f t="shared" si="2"/>
        <v>136830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140930</v>
      </c>
      <c r="C57" s="33">
        <v>1100</v>
      </c>
      <c r="D57" s="33">
        <f t="shared" si="2"/>
        <v>139830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139950</v>
      </c>
      <c r="C58" s="33">
        <v>1100</v>
      </c>
      <c r="D58" s="33">
        <f t="shared" si="2"/>
        <v>138850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133782</v>
      </c>
      <c r="C60" s="33">
        <v>1100</v>
      </c>
      <c r="D60" s="33">
        <f t="shared" ref="D60:D68" si="3">+B60-C60</f>
        <v>132682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132782</v>
      </c>
      <c r="C61" s="33">
        <v>1100</v>
      </c>
      <c r="D61" s="33">
        <f t="shared" si="3"/>
        <v>131682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132782</v>
      </c>
      <c r="C62" s="33">
        <v>1100</v>
      </c>
      <c r="D62" s="33">
        <f t="shared" si="3"/>
        <v>131682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139872</v>
      </c>
      <c r="C63" s="33">
        <v>1100</v>
      </c>
      <c r="D63" s="33">
        <f t="shared" si="3"/>
        <v>138772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141872</v>
      </c>
      <c r="C64" s="33">
        <v>1100</v>
      </c>
      <c r="D64" s="33">
        <f t="shared" si="3"/>
        <v>140772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143572</v>
      </c>
      <c r="C65" s="33">
        <v>1100</v>
      </c>
      <c r="D65" s="33">
        <f t="shared" si="3"/>
        <v>142472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127282</v>
      </c>
      <c r="C66" s="33">
        <v>1100</v>
      </c>
      <c r="D66" s="33">
        <f t="shared" si="3"/>
        <v>126182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128782</v>
      </c>
      <c r="C67" s="33">
        <v>1100</v>
      </c>
      <c r="D67" s="33">
        <f t="shared" si="3"/>
        <v>127682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128782</v>
      </c>
      <c r="C68" s="33">
        <v>1100</v>
      </c>
      <c r="D68" s="33">
        <f t="shared" si="3"/>
        <v>127682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09.03.26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132798</v>
      </c>
      <c r="C10" s="33">
        <v>1100</v>
      </c>
      <c r="D10" s="33">
        <f t="shared" ref="D10:D33" si="0">+B10-C10</f>
        <v>131698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134798</v>
      </c>
      <c r="C11" s="33">
        <v>1100</v>
      </c>
      <c r="D11" s="33">
        <f t="shared" si="0"/>
        <v>133698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134548</v>
      </c>
      <c r="C12" s="33">
        <v>1100</v>
      </c>
      <c r="D12" s="33">
        <f>+B12-C12</f>
        <v>133448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134548</v>
      </c>
      <c r="C13" s="33">
        <v>1100</v>
      </c>
      <c r="D13" s="33">
        <f t="shared" si="0"/>
        <v>133448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137048</v>
      </c>
      <c r="C14" s="33">
        <v>1100</v>
      </c>
      <c r="D14" s="33">
        <f>+B14-C14</f>
        <v>135948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137048</v>
      </c>
      <c r="C15" s="33">
        <v>1100</v>
      </c>
      <c r="D15" s="33">
        <f>+B15-C15</f>
        <v>135948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133851</v>
      </c>
      <c r="C16" s="33">
        <v>1100</v>
      </c>
      <c r="D16" s="33">
        <f t="shared" si="0"/>
        <v>132751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135731</v>
      </c>
      <c r="C17" s="33">
        <v>1100</v>
      </c>
      <c r="D17" s="33">
        <f t="shared" si="0"/>
        <v>134631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134481</v>
      </c>
      <c r="C18" s="33">
        <v>1100</v>
      </c>
      <c r="D18" s="33">
        <f t="shared" si="0"/>
        <v>133381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133981</v>
      </c>
      <c r="C19" s="33">
        <v>1100</v>
      </c>
      <c r="D19" s="33">
        <f t="shared" si="0"/>
        <v>132881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135513</v>
      </c>
      <c r="C20" s="33">
        <v>1100</v>
      </c>
      <c r="D20" s="33">
        <f t="shared" si="0"/>
        <v>134413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134205</v>
      </c>
      <c r="C21" s="33">
        <v>1100</v>
      </c>
      <c r="D21" s="33">
        <f t="shared" si="0"/>
        <v>133105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132269</v>
      </c>
      <c r="C22" s="33">
        <v>1100</v>
      </c>
      <c r="D22" s="33">
        <f t="shared" si="0"/>
        <v>131169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135269</v>
      </c>
      <c r="C23" s="33">
        <v>1100</v>
      </c>
      <c r="D23" s="33">
        <f t="shared" si="0"/>
        <v>134169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135269</v>
      </c>
      <c r="C24" s="33">
        <v>1100</v>
      </c>
      <c r="D24" s="33">
        <f t="shared" si="0"/>
        <v>134169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134580</v>
      </c>
      <c r="C25" s="33">
        <v>1100</v>
      </c>
      <c r="D25" s="33">
        <f t="shared" si="0"/>
        <v>133480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133963</v>
      </c>
      <c r="C26" s="33">
        <v>1100</v>
      </c>
      <c r="D26" s="33">
        <f t="shared" si="0"/>
        <v>132863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134773</v>
      </c>
      <c r="C27" s="33">
        <v>1100</v>
      </c>
      <c r="D27" s="33">
        <f t="shared" si="0"/>
        <v>133673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132580</v>
      </c>
      <c r="C28" s="33">
        <v>1100</v>
      </c>
      <c r="D28" s="33">
        <f t="shared" si="0"/>
        <v>131480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131269</v>
      </c>
      <c r="C29" s="33">
        <v>1100</v>
      </c>
      <c r="D29" s="33">
        <f t="shared" si="0"/>
        <v>130169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129269</v>
      </c>
      <c r="C30" s="33">
        <v>1100</v>
      </c>
      <c r="D30" s="33">
        <f t="shared" si="0"/>
        <v>128169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126351</v>
      </c>
      <c r="C31" s="33">
        <v>1100</v>
      </c>
      <c r="D31" s="33">
        <f t="shared" si="0"/>
        <v>125251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129205</v>
      </c>
      <c r="C32" s="33">
        <v>1100</v>
      </c>
      <c r="D32" s="33">
        <f t="shared" si="0"/>
        <v>128105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128981</v>
      </c>
      <c r="C33" s="33">
        <v>1100</v>
      </c>
      <c r="D33" s="33">
        <f t="shared" si="0"/>
        <v>127881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132904</v>
      </c>
      <c r="C35" s="33">
        <v>1100</v>
      </c>
      <c r="D35" s="33">
        <f t="shared" ref="D35:D44" si="1">+B35-C35</f>
        <v>131804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131714</v>
      </c>
      <c r="C36" s="33">
        <v>1100</v>
      </c>
      <c r="D36" s="33">
        <f t="shared" si="1"/>
        <v>130614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130694</v>
      </c>
      <c r="C37" s="33">
        <v>1100</v>
      </c>
      <c r="D37" s="33">
        <f t="shared" si="1"/>
        <v>129594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133394</v>
      </c>
      <c r="C38" s="33">
        <v>1100</v>
      </c>
      <c r="D38" s="33">
        <f t="shared" si="1"/>
        <v>132294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132214</v>
      </c>
      <c r="C39" s="33">
        <v>1100</v>
      </c>
      <c r="D39" s="33">
        <f t="shared" si="1"/>
        <v>131114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126694</v>
      </c>
      <c r="C40" s="33">
        <v>1100</v>
      </c>
      <c r="D40" s="33">
        <f t="shared" si="1"/>
        <v>125594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130194</v>
      </c>
      <c r="C41" s="33">
        <v>1100</v>
      </c>
      <c r="D41" s="33">
        <f t="shared" si="1"/>
        <v>129094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130714</v>
      </c>
      <c r="C42" s="33">
        <v>1100</v>
      </c>
      <c r="D42" s="33">
        <f t="shared" si="1"/>
        <v>129614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134504</v>
      </c>
      <c r="C43" s="33">
        <v>1100</v>
      </c>
      <c r="D43" s="33">
        <f t="shared" si="1"/>
        <v>133404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126694</v>
      </c>
      <c r="C44" s="33">
        <v>1100</v>
      </c>
      <c r="D44" s="33">
        <f t="shared" si="1"/>
        <v>125594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138814</v>
      </c>
      <c r="C46" s="33">
        <v>1100</v>
      </c>
      <c r="D46" s="33">
        <f t="shared" ref="D46:D59" si="2">+B46-C46</f>
        <v>137714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138754</v>
      </c>
      <c r="C47" s="33">
        <v>1100</v>
      </c>
      <c r="D47" s="33">
        <f>+B47-C47</f>
        <v>137654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129504</v>
      </c>
      <c r="C48" s="33">
        <v>1100</v>
      </c>
      <c r="D48" s="33">
        <f t="shared" si="2"/>
        <v>128404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137264</v>
      </c>
      <c r="C49" s="33">
        <v>1100</v>
      </c>
      <c r="D49" s="33">
        <f t="shared" si="2"/>
        <v>136164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135504</v>
      </c>
      <c r="C50" s="33">
        <v>1100</v>
      </c>
      <c r="D50" s="33">
        <f t="shared" si="2"/>
        <v>134404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135994</v>
      </c>
      <c r="C51" s="33">
        <v>1100</v>
      </c>
      <c r="D51" s="33">
        <f t="shared" si="2"/>
        <v>134894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137844</v>
      </c>
      <c r="C52" s="33">
        <v>1100</v>
      </c>
      <c r="D52" s="33">
        <f t="shared" si="2"/>
        <v>136744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136974</v>
      </c>
      <c r="C53" s="33">
        <v>1100</v>
      </c>
      <c r="D53" s="33">
        <f t="shared" si="2"/>
        <v>135874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136974</v>
      </c>
      <c r="C54" s="33">
        <v>1100</v>
      </c>
      <c r="D54" s="33">
        <f t="shared" si="2"/>
        <v>135874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135504</v>
      </c>
      <c r="C55" s="33">
        <v>1100</v>
      </c>
      <c r="D55" s="33">
        <f t="shared" si="2"/>
        <v>134404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135004</v>
      </c>
      <c r="C56" s="33">
        <v>1100</v>
      </c>
      <c r="D56" s="33">
        <f t="shared" si="2"/>
        <v>133904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138473</v>
      </c>
      <c r="C57" s="33">
        <v>1100</v>
      </c>
      <c r="D57" s="33">
        <f t="shared" si="2"/>
        <v>137373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141473</v>
      </c>
      <c r="C58" s="33">
        <v>1100</v>
      </c>
      <c r="D58" s="33">
        <f t="shared" si="2"/>
        <v>140373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140494</v>
      </c>
      <c r="C59" s="33">
        <v>1100</v>
      </c>
      <c r="D59" s="33">
        <f t="shared" si="2"/>
        <v>139394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134429</v>
      </c>
      <c r="C61" s="33">
        <v>1100</v>
      </c>
      <c r="D61" s="33">
        <f t="shared" ref="D61:D69" si="3">+B61-C61</f>
        <v>133329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133429</v>
      </c>
      <c r="C62" s="33">
        <v>1100</v>
      </c>
      <c r="D62" s="33">
        <f t="shared" si="3"/>
        <v>132329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133429</v>
      </c>
      <c r="C63" s="33">
        <v>1100</v>
      </c>
      <c r="D63" s="33">
        <f t="shared" si="3"/>
        <v>132329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140519</v>
      </c>
      <c r="C64" s="33">
        <v>1100</v>
      </c>
      <c r="D64" s="33">
        <f t="shared" si="3"/>
        <v>139419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142519</v>
      </c>
      <c r="C65" s="33">
        <v>1100</v>
      </c>
      <c r="D65" s="33">
        <f t="shared" si="3"/>
        <v>141419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144209</v>
      </c>
      <c r="C66" s="33">
        <v>1100</v>
      </c>
      <c r="D66" s="33">
        <f t="shared" si="3"/>
        <v>143109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127929</v>
      </c>
      <c r="C67" s="33">
        <v>1100</v>
      </c>
      <c r="D67" s="33">
        <f t="shared" si="3"/>
        <v>126829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129429</v>
      </c>
      <c r="C68" s="33">
        <v>1100</v>
      </c>
      <c r="D68" s="33">
        <f t="shared" si="3"/>
        <v>128329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129429</v>
      </c>
      <c r="C69" s="33">
        <v>1100</v>
      </c>
      <c r="D69" s="33">
        <f t="shared" si="3"/>
        <v>128329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5" sqref="H15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133300</v>
      </c>
      <c r="C9" s="33">
        <v>1100</v>
      </c>
      <c r="D9" s="33">
        <f t="shared" ref="D9:D32" si="0">+B9-C9</f>
        <v>132200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135300</v>
      </c>
      <c r="C10" s="33">
        <v>1100</v>
      </c>
      <c r="D10" s="33">
        <f t="shared" si="0"/>
        <v>134200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135050</v>
      </c>
      <c r="C11" s="33">
        <v>1100</v>
      </c>
      <c r="D11" s="33">
        <f>+B11-C11</f>
        <v>133950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135050</v>
      </c>
      <c r="C12" s="33">
        <v>1100</v>
      </c>
      <c r="D12" s="33">
        <f t="shared" si="0"/>
        <v>133950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137550</v>
      </c>
      <c r="C13" s="33">
        <v>1100</v>
      </c>
      <c r="D13" s="33">
        <f>+B13-C13</f>
        <v>136450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137550</v>
      </c>
      <c r="C14" s="33">
        <v>1100</v>
      </c>
      <c r="D14" s="33">
        <f>+B14-C14</f>
        <v>136450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134315</v>
      </c>
      <c r="C15" s="33">
        <v>1100</v>
      </c>
      <c r="D15" s="33">
        <f t="shared" si="0"/>
        <v>133215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135800</v>
      </c>
      <c r="C16" s="33">
        <v>1100</v>
      </c>
      <c r="D16" s="33">
        <f t="shared" si="0"/>
        <v>134700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134550</v>
      </c>
      <c r="C17" s="33">
        <v>1100</v>
      </c>
      <c r="D17" s="33">
        <f t="shared" si="0"/>
        <v>133450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134050</v>
      </c>
      <c r="C18" s="33">
        <v>1100</v>
      </c>
      <c r="D18" s="33">
        <f t="shared" si="0"/>
        <v>132950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136058</v>
      </c>
      <c r="C19" s="33">
        <v>1100</v>
      </c>
      <c r="D19" s="33">
        <f t="shared" si="0"/>
        <v>134958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134624</v>
      </c>
      <c r="C20" s="33">
        <v>1100</v>
      </c>
      <c r="D20" s="33">
        <f t="shared" si="0"/>
        <v>133524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133178</v>
      </c>
      <c r="C21" s="33">
        <v>1100</v>
      </c>
      <c r="D21" s="33">
        <f t="shared" si="0"/>
        <v>132078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136178</v>
      </c>
      <c r="C22" s="33">
        <v>1100</v>
      </c>
      <c r="D22" s="33">
        <f t="shared" si="0"/>
        <v>135078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136178</v>
      </c>
      <c r="C23" s="33">
        <v>1100</v>
      </c>
      <c r="D23" s="33">
        <f t="shared" si="0"/>
        <v>135078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135054</v>
      </c>
      <c r="C24" s="33">
        <v>1100</v>
      </c>
      <c r="D24" s="33">
        <f t="shared" si="0"/>
        <v>133954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133984</v>
      </c>
      <c r="C25" s="33">
        <v>1100</v>
      </c>
      <c r="D25" s="33">
        <f t="shared" si="0"/>
        <v>132884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134984</v>
      </c>
      <c r="C26" s="33">
        <v>1100</v>
      </c>
      <c r="D26" s="33">
        <f t="shared" si="0"/>
        <v>133884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133054</v>
      </c>
      <c r="C27" s="33">
        <v>1100</v>
      </c>
      <c r="D27" s="33">
        <f t="shared" si="0"/>
        <v>131954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132178</v>
      </c>
      <c r="C28" s="33">
        <v>1100</v>
      </c>
      <c r="D28" s="33">
        <f t="shared" si="0"/>
        <v>131078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130178</v>
      </c>
      <c r="C29" s="33">
        <v>1100</v>
      </c>
      <c r="D29" s="33">
        <f t="shared" si="0"/>
        <v>129078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126815</v>
      </c>
      <c r="C30" s="33">
        <v>1100</v>
      </c>
      <c r="D30" s="33">
        <f t="shared" si="0"/>
        <v>125715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129624</v>
      </c>
      <c r="C31" s="33">
        <v>1100</v>
      </c>
      <c r="D31" s="33">
        <f t="shared" si="0"/>
        <v>128524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129050</v>
      </c>
      <c r="C32" s="33">
        <v>1100</v>
      </c>
      <c r="D32" s="33">
        <f t="shared" si="0"/>
        <v>127950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132360</v>
      </c>
      <c r="C34" s="33">
        <v>1100</v>
      </c>
      <c r="D34" s="33">
        <f t="shared" ref="D34:D43" si="1">+B34-C34</f>
        <v>131260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131170</v>
      </c>
      <c r="C35" s="33">
        <v>1100</v>
      </c>
      <c r="D35" s="33">
        <f t="shared" si="1"/>
        <v>130070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130150</v>
      </c>
      <c r="C36" s="33">
        <v>1100</v>
      </c>
      <c r="D36" s="33">
        <f t="shared" si="1"/>
        <v>129050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132850</v>
      </c>
      <c r="C37" s="33">
        <v>1100</v>
      </c>
      <c r="D37" s="33">
        <f t="shared" si="1"/>
        <v>131750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131670</v>
      </c>
      <c r="C38" s="33">
        <v>1100</v>
      </c>
      <c r="D38" s="33">
        <f t="shared" si="1"/>
        <v>130570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126150</v>
      </c>
      <c r="C39" s="33">
        <v>1100</v>
      </c>
      <c r="D39" s="33">
        <f t="shared" si="1"/>
        <v>125050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129650</v>
      </c>
      <c r="C40" s="33">
        <v>1100</v>
      </c>
      <c r="D40" s="33">
        <f t="shared" si="1"/>
        <v>128550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130170</v>
      </c>
      <c r="C41" s="33">
        <v>1100</v>
      </c>
      <c r="D41" s="33">
        <f t="shared" si="1"/>
        <v>129070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133960</v>
      </c>
      <c r="C42" s="33">
        <v>1100</v>
      </c>
      <c r="D42" s="33">
        <f t="shared" si="1"/>
        <v>132860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126150</v>
      </c>
      <c r="C43" s="33">
        <v>1100</v>
      </c>
      <c r="D43" s="33">
        <f t="shared" si="1"/>
        <v>125050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138270</v>
      </c>
      <c r="C45" s="33">
        <v>1100</v>
      </c>
      <c r="D45" s="33">
        <f t="shared" ref="D45:D58" si="2">+B45-C45</f>
        <v>137170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138210</v>
      </c>
      <c r="C46" s="33">
        <v>1100</v>
      </c>
      <c r="D46" s="33">
        <f>+B46-C46</f>
        <v>137110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128960</v>
      </c>
      <c r="C47" s="33">
        <v>1100</v>
      </c>
      <c r="D47" s="33">
        <f t="shared" si="2"/>
        <v>127860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136720</v>
      </c>
      <c r="C48" s="33">
        <v>1100</v>
      </c>
      <c r="D48" s="33">
        <f t="shared" si="2"/>
        <v>135620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134960</v>
      </c>
      <c r="C49" s="33">
        <v>1100</v>
      </c>
      <c r="D49" s="33">
        <f t="shared" si="2"/>
        <v>133860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135450</v>
      </c>
      <c r="C50" s="33">
        <v>1100</v>
      </c>
      <c r="D50" s="33">
        <f t="shared" si="2"/>
        <v>134350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137300</v>
      </c>
      <c r="C51" s="33">
        <v>1100</v>
      </c>
      <c r="D51" s="33">
        <f t="shared" si="2"/>
        <v>136200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136430</v>
      </c>
      <c r="C52" s="33">
        <v>1100</v>
      </c>
      <c r="D52" s="33">
        <f t="shared" si="2"/>
        <v>135330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136430</v>
      </c>
      <c r="C53" s="33">
        <v>1100</v>
      </c>
      <c r="D53" s="33">
        <f t="shared" si="2"/>
        <v>135330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134960</v>
      </c>
      <c r="C54" s="33">
        <v>1100</v>
      </c>
      <c r="D54" s="33">
        <f t="shared" si="2"/>
        <v>133860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134460</v>
      </c>
      <c r="C55" s="33">
        <v>1100</v>
      </c>
      <c r="D55" s="33">
        <f t="shared" si="2"/>
        <v>133360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137930</v>
      </c>
      <c r="C56" s="33">
        <v>1100</v>
      </c>
      <c r="D56" s="33">
        <f t="shared" si="2"/>
        <v>136830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140930</v>
      </c>
      <c r="C57" s="33">
        <v>1100</v>
      </c>
      <c r="D57" s="33">
        <f t="shared" si="2"/>
        <v>139830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139950</v>
      </c>
      <c r="C58" s="33">
        <v>1100</v>
      </c>
      <c r="D58" s="33">
        <f t="shared" si="2"/>
        <v>138850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134980</v>
      </c>
      <c r="C60" s="33">
        <v>1100</v>
      </c>
      <c r="D60" s="33">
        <f t="shared" ref="D60:D68" si="3">+B60-C60</f>
        <v>133880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133980</v>
      </c>
      <c r="C61" s="33">
        <v>1100</v>
      </c>
      <c r="D61" s="33">
        <f t="shared" si="3"/>
        <v>132880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133980</v>
      </c>
      <c r="C62" s="33">
        <v>1100</v>
      </c>
      <c r="D62" s="33">
        <f t="shared" si="3"/>
        <v>132880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141070</v>
      </c>
      <c r="C63" s="33">
        <v>1100</v>
      </c>
      <c r="D63" s="33">
        <f t="shared" si="3"/>
        <v>139970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143070</v>
      </c>
      <c r="C64" s="33">
        <v>1100</v>
      </c>
      <c r="D64" s="33">
        <f t="shared" si="3"/>
        <v>141970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144740</v>
      </c>
      <c r="C65" s="33">
        <v>1100</v>
      </c>
      <c r="D65" s="33">
        <f t="shared" si="3"/>
        <v>143640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128480</v>
      </c>
      <c r="C66" s="33">
        <v>1100</v>
      </c>
      <c r="D66" s="33">
        <f t="shared" si="3"/>
        <v>127380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129980</v>
      </c>
      <c r="C67" s="33">
        <v>1100</v>
      </c>
      <c r="D67" s="33">
        <f t="shared" si="3"/>
        <v>128880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129980</v>
      </c>
      <c r="C68" s="33">
        <v>1100</v>
      </c>
      <c r="D68" s="33">
        <f t="shared" si="3"/>
        <v>128880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7" sqref="I17"/>
    </sheetView>
  </sheetViews>
  <sheetFormatPr defaultRowHeight="15" x14ac:dyDescent="0.25"/>
  <cols>
    <col min="1" max="1" width="34.5703125" customWidth="1"/>
    <col min="2" max="2" width="15.140625" customWidth="1"/>
    <col min="3" max="3" width="9.42578125" bestFit="1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133555</v>
      </c>
      <c r="C9" s="33">
        <v>1100</v>
      </c>
      <c r="D9" s="33">
        <f t="shared" ref="D9:D32" si="0">+B9-C9</f>
        <v>132455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135555</v>
      </c>
      <c r="C10" s="33">
        <v>1100</v>
      </c>
      <c r="D10" s="33">
        <f t="shared" si="0"/>
        <v>134455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135305</v>
      </c>
      <c r="C11" s="33">
        <v>1100</v>
      </c>
      <c r="D11" s="33">
        <f>+B11-C11</f>
        <v>134205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135305</v>
      </c>
      <c r="C12" s="33">
        <v>1100</v>
      </c>
      <c r="D12" s="33">
        <f t="shared" si="0"/>
        <v>134205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137805</v>
      </c>
      <c r="C13" s="33">
        <v>1100</v>
      </c>
      <c r="D13" s="33">
        <f>+B13-C13</f>
        <v>136705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137805</v>
      </c>
      <c r="C14" s="33">
        <v>1100</v>
      </c>
      <c r="D14" s="33">
        <f>+B14-C14</f>
        <v>136705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134946</v>
      </c>
      <c r="C15" s="33">
        <v>1100</v>
      </c>
      <c r="D15" s="33">
        <f t="shared" si="0"/>
        <v>133846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135082</v>
      </c>
      <c r="C16" s="33">
        <v>1100</v>
      </c>
      <c r="D16" s="33">
        <f t="shared" si="0"/>
        <v>133982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136155</v>
      </c>
      <c r="C17" s="33">
        <v>1100</v>
      </c>
      <c r="D17" s="33">
        <f t="shared" si="0"/>
        <v>135055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134405</v>
      </c>
      <c r="C18" s="33">
        <v>1100</v>
      </c>
      <c r="D18" s="33">
        <f t="shared" si="0"/>
        <v>133305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136707</v>
      </c>
      <c r="C19" s="33">
        <v>1100</v>
      </c>
      <c r="D19" s="33">
        <f t="shared" si="0"/>
        <v>135607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136103</v>
      </c>
      <c r="C20" s="33">
        <v>1100</v>
      </c>
      <c r="D20" s="33">
        <f t="shared" si="0"/>
        <v>135003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133235</v>
      </c>
      <c r="C21" s="33">
        <v>1100</v>
      </c>
      <c r="D21" s="33">
        <f t="shared" si="0"/>
        <v>132135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136235</v>
      </c>
      <c r="C22" s="33">
        <v>1100</v>
      </c>
      <c r="D22" s="33">
        <f t="shared" si="0"/>
        <v>135135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136235</v>
      </c>
      <c r="C23" s="33">
        <v>1100</v>
      </c>
      <c r="D23" s="33">
        <f t="shared" si="0"/>
        <v>135135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135762</v>
      </c>
      <c r="C24" s="33">
        <v>1100</v>
      </c>
      <c r="D24" s="33">
        <f t="shared" si="0"/>
        <v>134662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134813</v>
      </c>
      <c r="C25" s="33">
        <v>1100</v>
      </c>
      <c r="D25" s="33">
        <f t="shared" si="0"/>
        <v>133713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135863</v>
      </c>
      <c r="C26" s="33">
        <v>1100</v>
      </c>
      <c r="D26" s="33">
        <f t="shared" si="0"/>
        <v>134763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133762</v>
      </c>
      <c r="C27" s="33">
        <v>1100</v>
      </c>
      <c r="D27" s="33">
        <f t="shared" si="0"/>
        <v>132662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132235</v>
      </c>
      <c r="C28" s="33">
        <v>1100</v>
      </c>
      <c r="D28" s="33">
        <f t="shared" si="0"/>
        <v>131135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130235</v>
      </c>
      <c r="C29" s="33">
        <v>1100</v>
      </c>
      <c r="D29" s="33">
        <f t="shared" si="0"/>
        <v>129135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127446</v>
      </c>
      <c r="C30" s="33">
        <v>1100</v>
      </c>
      <c r="D30" s="33">
        <f t="shared" si="0"/>
        <v>126346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131103</v>
      </c>
      <c r="C31" s="33">
        <v>1100</v>
      </c>
      <c r="D31" s="33">
        <f t="shared" si="0"/>
        <v>130003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129405</v>
      </c>
      <c r="C32" s="33">
        <v>1100</v>
      </c>
      <c r="D32" s="33">
        <f t="shared" si="0"/>
        <v>128305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134193</v>
      </c>
      <c r="C34" s="33">
        <v>1100</v>
      </c>
      <c r="D34" s="33">
        <f t="shared" ref="D34:D43" si="1">+B34-C34</f>
        <v>133093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133003</v>
      </c>
      <c r="C35" s="33">
        <v>1100</v>
      </c>
      <c r="D35" s="33">
        <f t="shared" si="1"/>
        <v>131903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131983</v>
      </c>
      <c r="C36" s="33">
        <v>1100</v>
      </c>
      <c r="D36" s="33">
        <f t="shared" si="1"/>
        <v>130883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134683</v>
      </c>
      <c r="C37" s="33">
        <v>1100</v>
      </c>
      <c r="D37" s="33">
        <f t="shared" si="1"/>
        <v>133583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133503</v>
      </c>
      <c r="C38" s="33">
        <v>1100</v>
      </c>
      <c r="D38" s="33">
        <f t="shared" si="1"/>
        <v>132403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127983</v>
      </c>
      <c r="C39" s="33">
        <v>1100</v>
      </c>
      <c r="D39" s="33">
        <f t="shared" si="1"/>
        <v>126883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131483</v>
      </c>
      <c r="C40" s="33">
        <v>1100</v>
      </c>
      <c r="D40" s="33">
        <f t="shared" si="1"/>
        <v>130383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132003</v>
      </c>
      <c r="C41" s="33">
        <v>1100</v>
      </c>
      <c r="D41" s="33">
        <f t="shared" si="1"/>
        <v>130903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135793</v>
      </c>
      <c r="C42" s="33">
        <v>1100</v>
      </c>
      <c r="D42" s="33">
        <f t="shared" si="1"/>
        <v>134693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127983</v>
      </c>
      <c r="C43" s="33">
        <v>1100</v>
      </c>
      <c r="D43" s="33">
        <f t="shared" si="1"/>
        <v>126883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140036</v>
      </c>
      <c r="C45" s="33">
        <v>1100</v>
      </c>
      <c r="D45" s="33">
        <f t="shared" ref="D45:D58" si="2">+B45-C45</f>
        <v>138936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139956</v>
      </c>
      <c r="C46" s="33">
        <v>1100</v>
      </c>
      <c r="D46" s="33">
        <f>+B46-C46</f>
        <v>138856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130706</v>
      </c>
      <c r="C47" s="33">
        <v>1100</v>
      </c>
      <c r="D47" s="33">
        <f t="shared" si="2"/>
        <v>129606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138486</v>
      </c>
      <c r="C48" s="33">
        <v>1100</v>
      </c>
      <c r="D48" s="33">
        <f t="shared" si="2"/>
        <v>137386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136706</v>
      </c>
      <c r="C49" s="33">
        <v>1100</v>
      </c>
      <c r="D49" s="33">
        <f t="shared" si="2"/>
        <v>135606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137283</v>
      </c>
      <c r="C50" s="33">
        <v>1100</v>
      </c>
      <c r="D50" s="33">
        <f t="shared" si="2"/>
        <v>136183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139133</v>
      </c>
      <c r="C51" s="33">
        <v>1100</v>
      </c>
      <c r="D51" s="33">
        <f t="shared" si="2"/>
        <v>138033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138186</v>
      </c>
      <c r="C52" s="33">
        <v>1100</v>
      </c>
      <c r="D52" s="33">
        <f t="shared" si="2"/>
        <v>137086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138236</v>
      </c>
      <c r="C53" s="33">
        <v>1100</v>
      </c>
      <c r="D53" s="33">
        <f t="shared" si="2"/>
        <v>137136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136736</v>
      </c>
      <c r="C54" s="33">
        <v>1100</v>
      </c>
      <c r="D54" s="33">
        <f t="shared" si="2"/>
        <v>135636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136236</v>
      </c>
      <c r="C55" s="33">
        <v>1100</v>
      </c>
      <c r="D55" s="33">
        <f t="shared" si="2"/>
        <v>135136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139765</v>
      </c>
      <c r="C56" s="33">
        <v>1100</v>
      </c>
      <c r="D56" s="33">
        <f t="shared" si="2"/>
        <v>138665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142765</v>
      </c>
      <c r="C57" s="33">
        <v>1100</v>
      </c>
      <c r="D57" s="33">
        <f t="shared" si="2"/>
        <v>141665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141785</v>
      </c>
      <c r="C58" s="33">
        <v>1100</v>
      </c>
      <c r="D58" s="33">
        <f t="shared" si="2"/>
        <v>140685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135612</v>
      </c>
      <c r="C60" s="33">
        <v>1100</v>
      </c>
      <c r="D60" s="33">
        <f t="shared" ref="D60:D68" si="3">+B60-C60</f>
        <v>134512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134612</v>
      </c>
      <c r="C61" s="33">
        <v>1100</v>
      </c>
      <c r="D61" s="33">
        <f t="shared" si="3"/>
        <v>133512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134612</v>
      </c>
      <c r="C62" s="33">
        <v>1100</v>
      </c>
      <c r="D62" s="33">
        <f t="shared" si="3"/>
        <v>133512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141712</v>
      </c>
      <c r="C63" s="33">
        <v>1100</v>
      </c>
      <c r="D63" s="33">
        <f t="shared" si="3"/>
        <v>140612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143712</v>
      </c>
      <c r="C64" s="33">
        <v>1100</v>
      </c>
      <c r="D64" s="33">
        <f t="shared" si="3"/>
        <v>142612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145195</v>
      </c>
      <c r="C65" s="33">
        <v>1100</v>
      </c>
      <c r="D65" s="33">
        <f t="shared" si="3"/>
        <v>144095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129112</v>
      </c>
      <c r="C66" s="33">
        <v>1100</v>
      </c>
      <c r="D66" s="33">
        <f t="shared" si="3"/>
        <v>128012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130612</v>
      </c>
      <c r="C67" s="33">
        <v>1100</v>
      </c>
      <c r="D67" s="33">
        <f t="shared" si="3"/>
        <v>129512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130612</v>
      </c>
      <c r="C68" s="33">
        <v>1100</v>
      </c>
      <c r="D68" s="33">
        <f t="shared" si="3"/>
        <v>129512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5" sqref="J15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2" bestFit="1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09.03.26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132670</v>
      </c>
      <c r="C10" s="33">
        <v>1100</v>
      </c>
      <c r="D10" s="33">
        <f>+'[1]Freight list'!I414</f>
        <v>3352</v>
      </c>
      <c r="E10" s="33">
        <f t="shared" ref="E10:E33" si="0">+B10-C10+D10</f>
        <v>134922</v>
      </c>
      <c r="F10" s="33">
        <f t="shared" ref="F10:F33" si="1">+E10*0.18</f>
        <v>24285.96</v>
      </c>
      <c r="G10" s="34">
        <f>E10+F10</f>
        <v>159207.96</v>
      </c>
      <c r="H10" s="35"/>
      <c r="I10" s="62"/>
    </row>
    <row r="11" spans="1:9" x14ac:dyDescent="0.25">
      <c r="A11" s="12" t="s">
        <v>15</v>
      </c>
      <c r="B11" s="32">
        <f>[1]DAMAN!$B11</f>
        <v>134670</v>
      </c>
      <c r="C11" s="33">
        <v>1100</v>
      </c>
      <c r="D11" s="33">
        <f>+D10</f>
        <v>3352</v>
      </c>
      <c r="E11" s="33">
        <f t="shared" si="0"/>
        <v>136922</v>
      </c>
      <c r="F11" s="33">
        <f t="shared" si="1"/>
        <v>24645.96</v>
      </c>
      <c r="G11" s="34">
        <f t="shared" ref="G11:G69" si="2">E11+F11</f>
        <v>161567.96</v>
      </c>
      <c r="H11" s="35"/>
      <c r="I11" s="62"/>
    </row>
    <row r="12" spans="1:9" x14ac:dyDescent="0.25">
      <c r="A12" s="12" t="s">
        <v>90</v>
      </c>
      <c r="B12" s="32">
        <f>+'[1]HD EX-WORKS'!Q58</f>
        <v>134420</v>
      </c>
      <c r="C12" s="33">
        <v>1100</v>
      </c>
      <c r="D12" s="33">
        <f t="shared" ref="D12:D33" si="3">+D11</f>
        <v>3352</v>
      </c>
      <c r="E12" s="33">
        <f>+B12-C12+D12</f>
        <v>136672</v>
      </c>
      <c r="F12" s="33">
        <f>+E12*0.18</f>
        <v>24600.959999999999</v>
      </c>
      <c r="G12" s="34">
        <f>E12+F12</f>
        <v>161272.95999999999</v>
      </c>
      <c r="H12" s="35"/>
      <c r="I12" s="62"/>
    </row>
    <row r="13" spans="1:9" x14ac:dyDescent="0.25">
      <c r="A13" s="12" t="s">
        <v>91</v>
      </c>
      <c r="B13" s="32">
        <f>[1]DAMAN!$B13</f>
        <v>134420</v>
      </c>
      <c r="C13" s="33">
        <v>1100</v>
      </c>
      <c r="D13" s="33">
        <f t="shared" si="3"/>
        <v>3352</v>
      </c>
      <c r="E13" s="33">
        <f t="shared" si="0"/>
        <v>136672</v>
      </c>
      <c r="F13" s="33">
        <f t="shared" si="1"/>
        <v>24600.959999999999</v>
      </c>
      <c r="G13" s="34">
        <f t="shared" si="2"/>
        <v>161272.95999999999</v>
      </c>
      <c r="H13" s="35"/>
      <c r="I13" s="62"/>
    </row>
    <row r="14" spans="1:9" x14ac:dyDescent="0.25">
      <c r="A14" s="12" t="s">
        <v>19</v>
      </c>
      <c r="B14" s="32">
        <f>+'[1]HD EX-WORKS'!U58</f>
        <v>136920</v>
      </c>
      <c r="C14" s="33">
        <v>1100</v>
      </c>
      <c r="D14" s="33">
        <f t="shared" si="3"/>
        <v>3352</v>
      </c>
      <c r="E14" s="33">
        <f>+B14-C14+D14</f>
        <v>139172</v>
      </c>
      <c r="F14" s="33">
        <f>+E14*0.18</f>
        <v>25050.959999999999</v>
      </c>
      <c r="G14" s="34">
        <f>E14+F14</f>
        <v>164222.96</v>
      </c>
      <c r="H14" s="35"/>
      <c r="I14" s="62"/>
    </row>
    <row r="15" spans="1:9" x14ac:dyDescent="0.25">
      <c r="A15" s="12" t="s">
        <v>20</v>
      </c>
      <c r="B15" s="32">
        <f>+'[1]HD EX-WORKS'!V58</f>
        <v>136920</v>
      </c>
      <c r="C15" s="33">
        <v>1100</v>
      </c>
      <c r="D15" s="33">
        <f t="shared" si="3"/>
        <v>3352</v>
      </c>
      <c r="E15" s="33">
        <f>+B15-C15+D15</f>
        <v>139172</v>
      </c>
      <c r="F15" s="33">
        <f>+E15*0.18</f>
        <v>25050.959999999999</v>
      </c>
      <c r="G15" s="34">
        <f>E15+F15</f>
        <v>164222.96</v>
      </c>
      <c r="H15" s="35"/>
      <c r="I15" s="62"/>
    </row>
    <row r="16" spans="1:9" x14ac:dyDescent="0.25">
      <c r="A16" s="12" t="s">
        <v>92</v>
      </c>
      <c r="B16" s="32">
        <f>[1]DAMAN!$B16</f>
        <v>133712</v>
      </c>
      <c r="C16" s="33">
        <v>1100</v>
      </c>
      <c r="D16" s="33">
        <f t="shared" si="3"/>
        <v>3352</v>
      </c>
      <c r="E16" s="33">
        <f t="shared" si="0"/>
        <v>135964</v>
      </c>
      <c r="F16" s="33">
        <f t="shared" si="1"/>
        <v>24473.52</v>
      </c>
      <c r="G16" s="34">
        <f t="shared" si="2"/>
        <v>160437.51999999999</v>
      </c>
      <c r="H16" s="35"/>
      <c r="I16" s="72"/>
    </row>
    <row r="17" spans="1:9" x14ac:dyDescent="0.25">
      <c r="A17" s="12" t="s">
        <v>93</v>
      </c>
      <c r="B17" s="32">
        <f>[1]DAMAN!$B17</f>
        <v>135300</v>
      </c>
      <c r="C17" s="33">
        <v>1100</v>
      </c>
      <c r="D17" s="33">
        <f t="shared" si="3"/>
        <v>3352</v>
      </c>
      <c r="E17" s="33">
        <f t="shared" si="0"/>
        <v>137552</v>
      </c>
      <c r="F17" s="33">
        <f t="shared" si="1"/>
        <v>24759.360000000001</v>
      </c>
      <c r="G17" s="34">
        <f t="shared" si="2"/>
        <v>162311.35999999999</v>
      </c>
      <c r="H17" s="35"/>
      <c r="I17" s="62"/>
    </row>
    <row r="18" spans="1:9" x14ac:dyDescent="0.25">
      <c r="A18" s="12" t="s">
        <v>94</v>
      </c>
      <c r="B18" s="32">
        <f>[1]DAMAN!$B18</f>
        <v>134050</v>
      </c>
      <c r="C18" s="33">
        <v>1100</v>
      </c>
      <c r="D18" s="33">
        <f t="shared" si="3"/>
        <v>3352</v>
      </c>
      <c r="E18" s="33">
        <f t="shared" si="0"/>
        <v>136302</v>
      </c>
      <c r="F18" s="33">
        <f t="shared" si="1"/>
        <v>24534.36</v>
      </c>
      <c r="G18" s="34">
        <f t="shared" si="2"/>
        <v>160836.35999999999</v>
      </c>
      <c r="H18" s="35"/>
      <c r="I18" s="62"/>
    </row>
    <row r="19" spans="1:9" x14ac:dyDescent="0.25">
      <c r="A19" s="12" t="s">
        <v>95</v>
      </c>
      <c r="B19" s="32">
        <f>[1]DAMAN!$B19</f>
        <v>133550</v>
      </c>
      <c r="C19" s="33">
        <v>1100</v>
      </c>
      <c r="D19" s="33">
        <f t="shared" si="3"/>
        <v>3352</v>
      </c>
      <c r="E19" s="33">
        <f t="shared" si="0"/>
        <v>135802</v>
      </c>
      <c r="F19" s="33">
        <f t="shared" si="1"/>
        <v>24444.36</v>
      </c>
      <c r="G19" s="34">
        <f t="shared" si="2"/>
        <v>160246.35999999999</v>
      </c>
      <c r="H19" s="35"/>
      <c r="I19" s="62"/>
    </row>
    <row r="20" spans="1:9" x14ac:dyDescent="0.25">
      <c r="A20" s="12" t="s">
        <v>96</v>
      </c>
      <c r="B20" s="32">
        <f>[1]DAMAN!$B20</f>
        <v>135316</v>
      </c>
      <c r="C20" s="33">
        <v>1100</v>
      </c>
      <c r="D20" s="33">
        <f t="shared" si="3"/>
        <v>3352</v>
      </c>
      <c r="E20" s="33">
        <f t="shared" si="0"/>
        <v>137568</v>
      </c>
      <c r="F20" s="33">
        <f t="shared" si="1"/>
        <v>24762.239999999998</v>
      </c>
      <c r="G20" s="34">
        <f t="shared" si="2"/>
        <v>162330.23999999999</v>
      </c>
      <c r="H20" s="35"/>
      <c r="I20" s="62"/>
    </row>
    <row r="21" spans="1:9" x14ac:dyDescent="0.25">
      <c r="A21" s="12" t="s">
        <v>25</v>
      </c>
      <c r="B21" s="32">
        <f>[1]DAMAN!$B21</f>
        <v>133910</v>
      </c>
      <c r="C21" s="33">
        <v>1100</v>
      </c>
      <c r="D21" s="33">
        <f t="shared" si="3"/>
        <v>3352</v>
      </c>
      <c r="E21" s="33">
        <f t="shared" si="0"/>
        <v>136162</v>
      </c>
      <c r="F21" s="33">
        <f t="shared" si="1"/>
        <v>24509.16</v>
      </c>
      <c r="G21" s="34">
        <f t="shared" si="2"/>
        <v>160671.16</v>
      </c>
      <c r="H21" s="35"/>
      <c r="I21" s="62"/>
    </row>
    <row r="22" spans="1:9" x14ac:dyDescent="0.25">
      <c r="A22" s="12" t="s">
        <v>97</v>
      </c>
      <c r="B22" s="32">
        <f>[1]DAMAN!$B22</f>
        <v>131876</v>
      </c>
      <c r="C22" s="33">
        <v>1100</v>
      </c>
      <c r="D22" s="33">
        <f t="shared" si="3"/>
        <v>3352</v>
      </c>
      <c r="E22" s="33">
        <f t="shared" si="0"/>
        <v>134128</v>
      </c>
      <c r="F22" s="33">
        <f t="shared" si="1"/>
        <v>24143.040000000001</v>
      </c>
      <c r="G22" s="34">
        <f t="shared" si="2"/>
        <v>158271.04000000001</v>
      </c>
      <c r="H22" s="35"/>
      <c r="I22" s="62"/>
    </row>
    <row r="23" spans="1:9" x14ac:dyDescent="0.25">
      <c r="A23" s="12" t="s">
        <v>98</v>
      </c>
      <c r="B23" s="32">
        <f>[1]DAMAN!$B23</f>
        <v>134876</v>
      </c>
      <c r="C23" s="33">
        <v>1100</v>
      </c>
      <c r="D23" s="33">
        <f t="shared" si="3"/>
        <v>3352</v>
      </c>
      <c r="E23" s="33">
        <f t="shared" si="0"/>
        <v>137128</v>
      </c>
      <c r="F23" s="33">
        <f t="shared" si="1"/>
        <v>24683.040000000001</v>
      </c>
      <c r="G23" s="34">
        <f t="shared" si="2"/>
        <v>161811.04</v>
      </c>
      <c r="H23" s="35"/>
      <c r="I23" s="62"/>
    </row>
    <row r="24" spans="1:9" x14ac:dyDescent="0.25">
      <c r="A24" s="12" t="s">
        <v>99</v>
      </c>
      <c r="B24" s="32">
        <f>[1]DAMAN!$B24</f>
        <v>134876</v>
      </c>
      <c r="C24" s="33">
        <v>1100</v>
      </c>
      <c r="D24" s="33">
        <f t="shared" si="3"/>
        <v>3352</v>
      </c>
      <c r="E24" s="33">
        <f t="shared" si="0"/>
        <v>137128</v>
      </c>
      <c r="F24" s="33">
        <f t="shared" si="1"/>
        <v>24683.040000000001</v>
      </c>
      <c r="G24" s="34">
        <f t="shared" si="2"/>
        <v>161811.04</v>
      </c>
      <c r="H24" s="35"/>
      <c r="I24" s="62"/>
    </row>
    <row r="25" spans="1:9" x14ac:dyDescent="0.25">
      <c r="A25" s="12" t="s">
        <v>100</v>
      </c>
      <c r="B25" s="32">
        <f>[1]DAMAN!$B25</f>
        <v>134371</v>
      </c>
      <c r="C25" s="33">
        <v>1100</v>
      </c>
      <c r="D25" s="33">
        <f t="shared" si="3"/>
        <v>3352</v>
      </c>
      <c r="E25" s="33">
        <f t="shared" si="0"/>
        <v>136623</v>
      </c>
      <c r="F25" s="33">
        <f t="shared" si="1"/>
        <v>24592.14</v>
      </c>
      <c r="G25" s="34">
        <f t="shared" si="2"/>
        <v>161215.14000000001</v>
      </c>
      <c r="H25" s="35"/>
      <c r="I25" s="72"/>
    </row>
    <row r="26" spans="1:9" x14ac:dyDescent="0.25">
      <c r="A26" s="12" t="s">
        <v>29</v>
      </c>
      <c r="B26" s="32">
        <f>[1]DAMAN!$B26</f>
        <v>133766</v>
      </c>
      <c r="C26" s="33">
        <v>1100</v>
      </c>
      <c r="D26" s="33">
        <f t="shared" si="3"/>
        <v>3352</v>
      </c>
      <c r="E26" s="33">
        <f t="shared" si="0"/>
        <v>136018</v>
      </c>
      <c r="F26" s="33">
        <f t="shared" si="1"/>
        <v>24483.239999999998</v>
      </c>
      <c r="G26" s="34">
        <f t="shared" si="2"/>
        <v>160501.24</v>
      </c>
      <c r="H26" s="35"/>
      <c r="I26" s="62"/>
    </row>
    <row r="27" spans="1:9" x14ac:dyDescent="0.25">
      <c r="A27" s="12" t="s">
        <v>31</v>
      </c>
      <c r="B27" s="32">
        <f>[1]DAMAN!$B27</f>
        <v>134576</v>
      </c>
      <c r="C27" s="33">
        <v>1100</v>
      </c>
      <c r="D27" s="33">
        <f t="shared" si="3"/>
        <v>3352</v>
      </c>
      <c r="E27" s="33">
        <f t="shared" si="0"/>
        <v>136828</v>
      </c>
      <c r="F27" s="33">
        <f t="shared" si="1"/>
        <v>24629.040000000001</v>
      </c>
      <c r="G27" s="34">
        <f t="shared" si="2"/>
        <v>161457.04</v>
      </c>
      <c r="H27" s="35"/>
      <c r="I27" s="67"/>
    </row>
    <row r="28" spans="1:9" x14ac:dyDescent="0.25">
      <c r="A28" s="12" t="s">
        <v>101</v>
      </c>
      <c r="B28" s="32">
        <f>[1]DAMAN!$B28</f>
        <v>132371</v>
      </c>
      <c r="C28" s="33">
        <v>1100</v>
      </c>
      <c r="D28" s="33">
        <f t="shared" si="3"/>
        <v>3352</v>
      </c>
      <c r="E28" s="33">
        <f t="shared" si="0"/>
        <v>134623</v>
      </c>
      <c r="F28" s="33">
        <f t="shared" si="1"/>
        <v>24232.14</v>
      </c>
      <c r="G28" s="34">
        <f t="shared" si="2"/>
        <v>158855.14000000001</v>
      </c>
      <c r="H28" s="35"/>
      <c r="I28" s="67"/>
    </row>
    <row r="29" spans="1:9" x14ac:dyDescent="0.25">
      <c r="A29" s="12" t="s">
        <v>27</v>
      </c>
      <c r="B29" s="32">
        <f>[1]DAMAN!$B29</f>
        <v>130876</v>
      </c>
      <c r="C29" s="33">
        <v>1100</v>
      </c>
      <c r="D29" s="33">
        <f t="shared" si="3"/>
        <v>3352</v>
      </c>
      <c r="E29" s="33">
        <f t="shared" si="0"/>
        <v>133128</v>
      </c>
      <c r="F29" s="33">
        <f t="shared" si="1"/>
        <v>23963.040000000001</v>
      </c>
      <c r="G29" s="34">
        <f t="shared" si="2"/>
        <v>157091.04</v>
      </c>
      <c r="H29" s="35"/>
      <c r="I29" s="67"/>
    </row>
    <row r="30" spans="1:9" x14ac:dyDescent="0.25">
      <c r="A30" s="12" t="s">
        <v>102</v>
      </c>
      <c r="B30" s="32">
        <f>[1]DAMAN!$B30</f>
        <v>128876</v>
      </c>
      <c r="C30" s="33">
        <v>1100</v>
      </c>
      <c r="D30" s="33">
        <f t="shared" si="3"/>
        <v>3352</v>
      </c>
      <c r="E30" s="33">
        <f t="shared" si="0"/>
        <v>131128</v>
      </c>
      <c r="F30" s="33">
        <f t="shared" si="1"/>
        <v>23603.040000000001</v>
      </c>
      <c r="G30" s="34">
        <f t="shared" si="2"/>
        <v>154731.04</v>
      </c>
      <c r="H30" s="35"/>
      <c r="I30" s="67"/>
    </row>
    <row r="31" spans="1:9" x14ac:dyDescent="0.25">
      <c r="A31" s="12" t="s">
        <v>103</v>
      </c>
      <c r="B31" s="32">
        <f>[1]DAMAN!$B31</f>
        <v>126212</v>
      </c>
      <c r="C31" s="33">
        <v>1100</v>
      </c>
      <c r="D31" s="33">
        <f t="shared" si="3"/>
        <v>3352</v>
      </c>
      <c r="E31" s="33">
        <f t="shared" si="0"/>
        <v>128464</v>
      </c>
      <c r="F31" s="33">
        <f t="shared" si="1"/>
        <v>23123.52</v>
      </c>
      <c r="G31" s="34">
        <f t="shared" si="2"/>
        <v>151587.51999999999</v>
      </c>
      <c r="H31" s="35"/>
      <c r="I31" s="67"/>
    </row>
    <row r="32" spans="1:9" x14ac:dyDescent="0.25">
      <c r="A32" s="12" t="s">
        <v>104</v>
      </c>
      <c r="B32" s="32">
        <f>[1]DAMAN!$B32</f>
        <v>128910</v>
      </c>
      <c r="C32" s="33">
        <v>1100</v>
      </c>
      <c r="D32" s="33">
        <f t="shared" si="3"/>
        <v>3352</v>
      </c>
      <c r="E32" s="33">
        <f t="shared" si="0"/>
        <v>131162</v>
      </c>
      <c r="F32" s="33">
        <f t="shared" si="1"/>
        <v>23609.16</v>
      </c>
      <c r="G32" s="34">
        <f t="shared" si="2"/>
        <v>154771.16</v>
      </c>
      <c r="H32" s="35"/>
      <c r="I32" s="67"/>
    </row>
    <row r="33" spans="1:9" x14ac:dyDescent="0.25">
      <c r="A33" s="12" t="s">
        <v>105</v>
      </c>
      <c r="B33" s="32">
        <f>[1]DAMAN!$B33</f>
        <v>128550</v>
      </c>
      <c r="C33" s="33">
        <v>1100</v>
      </c>
      <c r="D33" s="33">
        <f t="shared" si="3"/>
        <v>3352</v>
      </c>
      <c r="E33" s="33">
        <f t="shared" si="0"/>
        <v>130802</v>
      </c>
      <c r="F33" s="33">
        <f t="shared" si="1"/>
        <v>23544.36</v>
      </c>
      <c r="G33" s="34">
        <f t="shared" si="2"/>
        <v>154346.35999999999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132801</v>
      </c>
      <c r="C35" s="33">
        <v>1100</v>
      </c>
      <c r="D35" s="33">
        <f>+D33</f>
        <v>3352</v>
      </c>
      <c r="E35" s="33">
        <f t="shared" ref="E35:E44" si="4">+B35-C35+D35</f>
        <v>135053</v>
      </c>
      <c r="F35" s="33">
        <f t="shared" ref="F35:F69" si="5">+E35*0.18</f>
        <v>24309.54</v>
      </c>
      <c r="G35" s="34">
        <f t="shared" si="2"/>
        <v>159362.54</v>
      </c>
      <c r="H35" s="35"/>
      <c r="I35" s="67"/>
    </row>
    <row r="36" spans="1:9" x14ac:dyDescent="0.25">
      <c r="A36" s="12" t="s">
        <v>106</v>
      </c>
      <c r="B36" s="32">
        <f>[1]DAMAN!$B36</f>
        <v>131611</v>
      </c>
      <c r="C36" s="33">
        <v>1100</v>
      </c>
      <c r="D36" s="33">
        <f>+D35</f>
        <v>3352</v>
      </c>
      <c r="E36" s="33">
        <f t="shared" si="4"/>
        <v>133863</v>
      </c>
      <c r="F36" s="33">
        <f t="shared" si="5"/>
        <v>24095.34</v>
      </c>
      <c r="G36" s="34">
        <f t="shared" si="2"/>
        <v>157958.34</v>
      </c>
      <c r="H36" s="35"/>
      <c r="I36" s="67"/>
    </row>
    <row r="37" spans="1:9" x14ac:dyDescent="0.25">
      <c r="A37" s="12" t="s">
        <v>107</v>
      </c>
      <c r="B37" s="32">
        <f>[1]DAMAN!$B37</f>
        <v>130591</v>
      </c>
      <c r="C37" s="33">
        <v>1100</v>
      </c>
      <c r="D37" s="33">
        <f t="shared" ref="D37:D44" si="6">+D36</f>
        <v>3352</v>
      </c>
      <c r="E37" s="33">
        <f t="shared" si="4"/>
        <v>132843</v>
      </c>
      <c r="F37" s="33">
        <f t="shared" si="5"/>
        <v>23911.739999999998</v>
      </c>
      <c r="G37" s="34">
        <f t="shared" si="2"/>
        <v>156754.74</v>
      </c>
      <c r="H37" s="35"/>
      <c r="I37" s="67"/>
    </row>
    <row r="38" spans="1:9" x14ac:dyDescent="0.25">
      <c r="A38" s="12" t="s">
        <v>108</v>
      </c>
      <c r="B38" s="32">
        <f>[1]DAMAN!$B38</f>
        <v>133291</v>
      </c>
      <c r="C38" s="33">
        <v>1100</v>
      </c>
      <c r="D38" s="33">
        <f t="shared" si="6"/>
        <v>3352</v>
      </c>
      <c r="E38" s="33">
        <f t="shared" si="4"/>
        <v>135543</v>
      </c>
      <c r="F38" s="33">
        <f t="shared" si="5"/>
        <v>24397.739999999998</v>
      </c>
      <c r="G38" s="34">
        <f t="shared" si="2"/>
        <v>159940.74</v>
      </c>
      <c r="H38" s="35"/>
      <c r="I38" s="67"/>
    </row>
    <row r="39" spans="1:9" x14ac:dyDescent="0.25">
      <c r="A39" s="12" t="s">
        <v>37</v>
      </c>
      <c r="B39" s="32">
        <f>[1]DAMAN!$B39</f>
        <v>132111</v>
      </c>
      <c r="C39" s="33">
        <v>1100</v>
      </c>
      <c r="D39" s="33">
        <f t="shared" si="6"/>
        <v>3352</v>
      </c>
      <c r="E39" s="33">
        <f t="shared" si="4"/>
        <v>134363</v>
      </c>
      <c r="F39" s="33">
        <f t="shared" si="5"/>
        <v>24185.34</v>
      </c>
      <c r="G39" s="34">
        <f t="shared" si="2"/>
        <v>158548.34</v>
      </c>
      <c r="H39" s="35"/>
      <c r="I39" s="67"/>
    </row>
    <row r="40" spans="1:9" x14ac:dyDescent="0.25">
      <c r="A40" s="12" t="s">
        <v>109</v>
      </c>
      <c r="B40" s="32">
        <f>+'[1]PP EX-WORKS'!Y47</f>
        <v>126591</v>
      </c>
      <c r="C40" s="33">
        <v>1100</v>
      </c>
      <c r="D40" s="33">
        <f t="shared" si="6"/>
        <v>3352</v>
      </c>
      <c r="E40" s="33">
        <f t="shared" si="4"/>
        <v>128843</v>
      </c>
      <c r="F40" s="33">
        <f t="shared" si="5"/>
        <v>23191.739999999998</v>
      </c>
      <c r="G40" s="34">
        <f t="shared" si="2"/>
        <v>152034.74</v>
      </c>
      <c r="H40" s="35"/>
      <c r="I40" s="67"/>
    </row>
    <row r="41" spans="1:9" x14ac:dyDescent="0.25">
      <c r="A41" s="12" t="s">
        <v>110</v>
      </c>
      <c r="B41" s="32">
        <f>[1]DAMAN!$B41</f>
        <v>130091</v>
      </c>
      <c r="C41" s="33">
        <v>1100</v>
      </c>
      <c r="D41" s="33">
        <f t="shared" si="6"/>
        <v>3352</v>
      </c>
      <c r="E41" s="33">
        <f t="shared" si="4"/>
        <v>132343</v>
      </c>
      <c r="F41" s="33">
        <f t="shared" si="5"/>
        <v>23821.739999999998</v>
      </c>
      <c r="G41" s="34">
        <f t="shared" si="2"/>
        <v>156164.74</v>
      </c>
      <c r="H41" s="35"/>
      <c r="I41" s="67"/>
    </row>
    <row r="42" spans="1:9" x14ac:dyDescent="0.25">
      <c r="A42" s="12" t="s">
        <v>111</v>
      </c>
      <c r="B42" s="32">
        <f>[1]DAMAN!$B42</f>
        <v>130611</v>
      </c>
      <c r="C42" s="33">
        <v>1100</v>
      </c>
      <c r="D42" s="33">
        <f t="shared" si="6"/>
        <v>3352</v>
      </c>
      <c r="E42" s="33">
        <f t="shared" si="4"/>
        <v>132863</v>
      </c>
      <c r="F42" s="33">
        <f t="shared" si="5"/>
        <v>23915.34</v>
      </c>
      <c r="G42" s="34">
        <f t="shared" si="2"/>
        <v>156778.34</v>
      </c>
      <c r="H42" s="35"/>
      <c r="I42" s="67"/>
    </row>
    <row r="43" spans="1:9" x14ac:dyDescent="0.25">
      <c r="A43" s="12" t="s">
        <v>112</v>
      </c>
      <c r="B43" s="32">
        <f>[1]DAMAN!$B43</f>
        <v>134401</v>
      </c>
      <c r="C43" s="33">
        <v>1100</v>
      </c>
      <c r="D43" s="33">
        <f t="shared" si="6"/>
        <v>3352</v>
      </c>
      <c r="E43" s="33">
        <f t="shared" si="4"/>
        <v>136653</v>
      </c>
      <c r="F43" s="33">
        <f t="shared" si="5"/>
        <v>24597.54</v>
      </c>
      <c r="G43" s="34">
        <f t="shared" si="2"/>
        <v>161250.54</v>
      </c>
      <c r="H43" s="35"/>
      <c r="I43" s="67"/>
    </row>
    <row r="44" spans="1:9" x14ac:dyDescent="0.25">
      <c r="A44" s="12" t="s">
        <v>113</v>
      </c>
      <c r="B44" s="32">
        <f>[1]DAMAN!$B44</f>
        <v>126591</v>
      </c>
      <c r="C44" s="33">
        <v>1100</v>
      </c>
      <c r="D44" s="33">
        <f t="shared" si="6"/>
        <v>3352</v>
      </c>
      <c r="E44" s="33">
        <f t="shared" si="4"/>
        <v>128843</v>
      </c>
      <c r="F44" s="33">
        <f t="shared" si="5"/>
        <v>23191.739999999998</v>
      </c>
      <c r="G44" s="34">
        <f t="shared" si="2"/>
        <v>152034.74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138711</v>
      </c>
      <c r="C46" s="33">
        <v>1100</v>
      </c>
      <c r="D46" s="33">
        <f>+D44</f>
        <v>3352</v>
      </c>
      <c r="E46" s="33">
        <f t="shared" ref="E46:E59" si="7">+B46-C46+D46</f>
        <v>140963</v>
      </c>
      <c r="F46" s="33">
        <f t="shared" si="5"/>
        <v>25373.34</v>
      </c>
      <c r="G46" s="34">
        <f t="shared" si="2"/>
        <v>166336.34</v>
      </c>
      <c r="H46" s="35"/>
      <c r="I46" s="67"/>
    </row>
    <row r="47" spans="1:9" x14ac:dyDescent="0.25">
      <c r="A47" s="12" t="s">
        <v>115</v>
      </c>
      <c r="B47" s="32">
        <f>+'[1]PP EX-WORKS'!S47</f>
        <v>138651</v>
      </c>
      <c r="C47" s="33">
        <v>1100</v>
      </c>
      <c r="D47" s="33">
        <f>+D46</f>
        <v>3352</v>
      </c>
      <c r="E47" s="33">
        <f>+B47-C47+D47</f>
        <v>140903</v>
      </c>
      <c r="F47" s="33">
        <f>+E47*0.18</f>
        <v>25362.54</v>
      </c>
      <c r="G47" s="34">
        <f>E47+F47</f>
        <v>166265.54</v>
      </c>
      <c r="H47" s="35"/>
      <c r="I47" s="67"/>
    </row>
    <row r="48" spans="1:9" x14ac:dyDescent="0.25">
      <c r="A48" s="12" t="s">
        <v>116</v>
      </c>
      <c r="B48" s="32">
        <f>+'[1]PP EX-WORKS'!P47-6000</f>
        <v>129401</v>
      </c>
      <c r="C48" s="33">
        <v>1100</v>
      </c>
      <c r="D48" s="33">
        <f t="shared" ref="D48:D59" si="8">+D47</f>
        <v>3352</v>
      </c>
      <c r="E48" s="33">
        <f t="shared" si="7"/>
        <v>131653</v>
      </c>
      <c r="F48" s="33">
        <f t="shared" si="5"/>
        <v>23697.54</v>
      </c>
      <c r="G48" s="34">
        <f t="shared" si="2"/>
        <v>155350.54</v>
      </c>
      <c r="H48" s="35"/>
      <c r="I48" s="67"/>
    </row>
    <row r="49" spans="1:9" x14ac:dyDescent="0.25">
      <c r="A49" s="12" t="s">
        <v>53</v>
      </c>
      <c r="B49" s="32">
        <f>[1]DAMAN!$B49</f>
        <v>137161</v>
      </c>
      <c r="C49" s="33">
        <v>1100</v>
      </c>
      <c r="D49" s="33">
        <f t="shared" si="8"/>
        <v>3352</v>
      </c>
      <c r="E49" s="33">
        <f t="shared" si="7"/>
        <v>139413</v>
      </c>
      <c r="F49" s="33">
        <f t="shared" si="5"/>
        <v>25094.34</v>
      </c>
      <c r="G49" s="34">
        <f t="shared" si="2"/>
        <v>164507.34</v>
      </c>
      <c r="H49" s="35"/>
      <c r="I49" s="67"/>
    </row>
    <row r="50" spans="1:9" x14ac:dyDescent="0.25">
      <c r="A50" s="12" t="s">
        <v>117</v>
      </c>
      <c r="B50" s="32">
        <f>[1]DAMAN!$B50</f>
        <v>135401</v>
      </c>
      <c r="C50" s="33">
        <v>1100</v>
      </c>
      <c r="D50" s="33">
        <f t="shared" si="8"/>
        <v>3352</v>
      </c>
      <c r="E50" s="33">
        <f t="shared" si="7"/>
        <v>137653</v>
      </c>
      <c r="F50" s="33">
        <f t="shared" si="5"/>
        <v>24777.54</v>
      </c>
      <c r="G50" s="34">
        <f t="shared" si="2"/>
        <v>162430.54</v>
      </c>
      <c r="H50" s="35"/>
      <c r="I50" s="67"/>
    </row>
    <row r="51" spans="1:9" x14ac:dyDescent="0.25">
      <c r="A51" s="12" t="s">
        <v>44</v>
      </c>
      <c r="B51" s="32">
        <f>+'[1]PP EX-WORKS'!W47</f>
        <v>135891</v>
      </c>
      <c r="C51" s="33">
        <v>1100</v>
      </c>
      <c r="D51" s="33">
        <f t="shared" si="8"/>
        <v>3352</v>
      </c>
      <c r="E51" s="33">
        <f>+B51-C51+D51</f>
        <v>138143</v>
      </c>
      <c r="F51" s="33">
        <f>+E51*0.18</f>
        <v>24865.739999999998</v>
      </c>
      <c r="G51" s="34">
        <f>E51+F51</f>
        <v>163008.74</v>
      </c>
      <c r="H51" s="35"/>
      <c r="I51" s="67"/>
    </row>
    <row r="52" spans="1:9" x14ac:dyDescent="0.25">
      <c r="A52" s="12" t="s">
        <v>45</v>
      </c>
      <c r="B52" s="32">
        <f>+'[1]PP EX-WORKS'!V47</f>
        <v>137741</v>
      </c>
      <c r="C52" s="33">
        <v>1100</v>
      </c>
      <c r="D52" s="33">
        <f t="shared" si="8"/>
        <v>3352</v>
      </c>
      <c r="E52" s="33">
        <f>+B52-C52+D52</f>
        <v>139993</v>
      </c>
      <c r="F52" s="33">
        <f>+E52*0.18</f>
        <v>25198.739999999998</v>
      </c>
      <c r="G52" s="34">
        <f>E52+F52</f>
        <v>165191.74</v>
      </c>
      <c r="H52" s="35"/>
      <c r="I52" s="67"/>
    </row>
    <row r="53" spans="1:9" x14ac:dyDescent="0.25">
      <c r="A53" s="12" t="s">
        <v>46</v>
      </c>
      <c r="B53" s="32">
        <f>+'[1]PP EX-WORKS'!T47</f>
        <v>136871</v>
      </c>
      <c r="C53" s="33">
        <v>1100</v>
      </c>
      <c r="D53" s="33">
        <f t="shared" si="8"/>
        <v>3352</v>
      </c>
      <c r="E53" s="33">
        <f>+B53-C53+D53</f>
        <v>139123</v>
      </c>
      <c r="F53" s="33">
        <f>+E53*0.18</f>
        <v>25042.14</v>
      </c>
      <c r="G53" s="34">
        <f>E53+F53</f>
        <v>164165.14000000001</v>
      </c>
      <c r="H53" s="35"/>
      <c r="I53" s="67"/>
    </row>
    <row r="54" spans="1:9" x14ac:dyDescent="0.25">
      <c r="A54" s="12" t="s">
        <v>47</v>
      </c>
      <c r="B54" s="32">
        <f>+'[1]PP EX-WORKS'!U47</f>
        <v>136871</v>
      </c>
      <c r="C54" s="33">
        <v>1100</v>
      </c>
      <c r="D54" s="33">
        <f t="shared" si="8"/>
        <v>3352</v>
      </c>
      <c r="E54" s="33">
        <f>+B54-C54+D54</f>
        <v>139123</v>
      </c>
      <c r="F54" s="33">
        <f>+E54*0.18</f>
        <v>25042.14</v>
      </c>
      <c r="G54" s="34">
        <f>E54+F54</f>
        <v>164165.14000000001</v>
      </c>
      <c r="H54" s="35"/>
      <c r="I54" s="67"/>
    </row>
    <row r="55" spans="1:9" x14ac:dyDescent="0.25">
      <c r="A55" s="12" t="s">
        <v>118</v>
      </c>
      <c r="B55" s="32">
        <f>[1]DAMAN!$B55</f>
        <v>135401</v>
      </c>
      <c r="C55" s="33">
        <v>1100</v>
      </c>
      <c r="D55" s="33">
        <f t="shared" si="8"/>
        <v>3352</v>
      </c>
      <c r="E55" s="33">
        <f t="shared" si="7"/>
        <v>137653</v>
      </c>
      <c r="F55" s="33">
        <f t="shared" si="5"/>
        <v>24777.54</v>
      </c>
      <c r="G55" s="34">
        <f t="shared" si="2"/>
        <v>162430.54</v>
      </c>
      <c r="H55" s="35"/>
      <c r="I55" s="67"/>
    </row>
    <row r="56" spans="1:9" x14ac:dyDescent="0.25">
      <c r="A56" s="12" t="s">
        <v>174</v>
      </c>
      <c r="B56" s="32">
        <f>[1]DAMAN!$B56</f>
        <v>134901</v>
      </c>
      <c r="C56" s="33">
        <v>1100</v>
      </c>
      <c r="D56" s="33">
        <f t="shared" si="8"/>
        <v>3352</v>
      </c>
      <c r="E56" s="33">
        <f t="shared" si="7"/>
        <v>137153</v>
      </c>
      <c r="F56" s="33">
        <f t="shared" si="5"/>
        <v>24687.54</v>
      </c>
      <c r="G56" s="34">
        <f t="shared" si="2"/>
        <v>161840.54</v>
      </c>
      <c r="H56" s="35"/>
      <c r="I56" s="67"/>
    </row>
    <row r="57" spans="1:9" x14ac:dyDescent="0.25">
      <c r="A57" s="12" t="s">
        <v>120</v>
      </c>
      <c r="B57" s="32">
        <f>[1]DAMAN!$B57</f>
        <v>138235</v>
      </c>
      <c r="C57" s="33">
        <v>1100</v>
      </c>
      <c r="D57" s="33">
        <f t="shared" si="8"/>
        <v>3352</v>
      </c>
      <c r="E57" s="33">
        <f t="shared" si="7"/>
        <v>140487</v>
      </c>
      <c r="F57" s="33">
        <f t="shared" si="5"/>
        <v>25287.66</v>
      </c>
      <c r="G57" s="34">
        <f t="shared" si="2"/>
        <v>165774.66</v>
      </c>
      <c r="H57" s="35"/>
      <c r="I57" s="67"/>
    </row>
    <row r="58" spans="1:9" x14ac:dyDescent="0.25">
      <c r="A58" s="12" t="s">
        <v>121</v>
      </c>
      <c r="B58" s="32">
        <f>[1]DAMAN!$B58</f>
        <v>141235</v>
      </c>
      <c r="C58" s="33">
        <v>1100</v>
      </c>
      <c r="D58" s="33">
        <f t="shared" si="8"/>
        <v>3352</v>
      </c>
      <c r="E58" s="33">
        <f t="shared" si="7"/>
        <v>143487</v>
      </c>
      <c r="F58" s="33">
        <f t="shared" si="5"/>
        <v>25827.66</v>
      </c>
      <c r="G58" s="34">
        <f t="shared" si="2"/>
        <v>169314.66</v>
      </c>
      <c r="H58" s="35"/>
      <c r="I58" s="67"/>
    </row>
    <row r="59" spans="1:9" x14ac:dyDescent="0.25">
      <c r="A59" s="40" t="s">
        <v>122</v>
      </c>
      <c r="B59" s="32">
        <f>[1]DAMAN!$B59</f>
        <v>140255</v>
      </c>
      <c r="C59" s="33">
        <v>1100</v>
      </c>
      <c r="D59" s="33">
        <f t="shared" si="8"/>
        <v>3352</v>
      </c>
      <c r="E59" s="33">
        <f t="shared" si="7"/>
        <v>142507</v>
      </c>
      <c r="F59" s="33">
        <f t="shared" si="5"/>
        <v>25651.26</v>
      </c>
      <c r="G59" s="34">
        <f t="shared" si="2"/>
        <v>168158.26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134229</v>
      </c>
      <c r="C61" s="33">
        <v>1100</v>
      </c>
      <c r="D61" s="33">
        <f>+D59</f>
        <v>3352</v>
      </c>
      <c r="E61" s="33">
        <f t="shared" ref="E61:E69" si="9">+B61-C61+D61</f>
        <v>136481</v>
      </c>
      <c r="F61" s="33">
        <f t="shared" si="5"/>
        <v>24566.579999999998</v>
      </c>
      <c r="G61" s="34">
        <f t="shared" si="2"/>
        <v>161047.57999999999</v>
      </c>
      <c r="H61" s="35"/>
      <c r="I61" s="67"/>
    </row>
    <row r="62" spans="1:9" x14ac:dyDescent="0.25">
      <c r="A62" s="12" t="s">
        <v>124</v>
      </c>
      <c r="B62" s="32">
        <f>[1]DAMAN!$B62</f>
        <v>133229</v>
      </c>
      <c r="C62" s="33">
        <v>1100</v>
      </c>
      <c r="D62" s="33">
        <f>+D61</f>
        <v>3352</v>
      </c>
      <c r="E62" s="33">
        <f t="shared" si="9"/>
        <v>135481</v>
      </c>
      <c r="F62" s="33">
        <f t="shared" si="5"/>
        <v>24386.579999999998</v>
      </c>
      <c r="G62" s="34">
        <f t="shared" si="2"/>
        <v>159867.57999999999</v>
      </c>
      <c r="H62" s="35"/>
      <c r="I62" s="67"/>
    </row>
    <row r="63" spans="1:9" x14ac:dyDescent="0.25">
      <c r="A63" s="12" t="s">
        <v>125</v>
      </c>
      <c r="B63" s="32">
        <f>[1]DAMAN!$B63</f>
        <v>133229</v>
      </c>
      <c r="C63" s="33">
        <v>1100</v>
      </c>
      <c r="D63" s="33">
        <f t="shared" ref="D63:D69" si="10">+D62</f>
        <v>3352</v>
      </c>
      <c r="E63" s="33">
        <f t="shared" si="9"/>
        <v>135481</v>
      </c>
      <c r="F63" s="33">
        <f t="shared" si="5"/>
        <v>24386.579999999998</v>
      </c>
      <c r="G63" s="34">
        <f t="shared" si="2"/>
        <v>159867.57999999999</v>
      </c>
      <c r="H63" s="35"/>
      <c r="I63" s="67"/>
    </row>
    <row r="64" spans="1:9" x14ac:dyDescent="0.25">
      <c r="A64" s="12" t="s">
        <v>126</v>
      </c>
      <c r="B64" s="32">
        <f>[1]DAMAN!$B64</f>
        <v>140309</v>
      </c>
      <c r="C64" s="33">
        <v>1100</v>
      </c>
      <c r="D64" s="33">
        <f t="shared" si="10"/>
        <v>3352</v>
      </c>
      <c r="E64" s="33">
        <f t="shared" si="9"/>
        <v>142561</v>
      </c>
      <c r="F64" s="33">
        <f t="shared" si="5"/>
        <v>25660.98</v>
      </c>
      <c r="G64" s="34">
        <f t="shared" si="2"/>
        <v>168221.98</v>
      </c>
      <c r="H64" s="35"/>
      <c r="I64" s="67"/>
    </row>
    <row r="65" spans="1:9" x14ac:dyDescent="0.25">
      <c r="A65" s="12" t="s">
        <v>127</v>
      </c>
      <c r="B65" s="32">
        <f>[1]DAMAN!$B65</f>
        <v>142309</v>
      </c>
      <c r="C65" s="33">
        <v>1100</v>
      </c>
      <c r="D65" s="33">
        <f t="shared" si="10"/>
        <v>3352</v>
      </c>
      <c r="E65" s="33">
        <f t="shared" si="9"/>
        <v>144561</v>
      </c>
      <c r="F65" s="33">
        <f t="shared" si="5"/>
        <v>26020.98</v>
      </c>
      <c r="G65" s="34">
        <f t="shared" si="2"/>
        <v>170581.98</v>
      </c>
      <c r="H65" s="35"/>
      <c r="I65" s="67"/>
    </row>
    <row r="66" spans="1:9" x14ac:dyDescent="0.25">
      <c r="A66" s="12" t="s">
        <v>128</v>
      </c>
      <c r="B66" s="32">
        <f>[1]DAMAN!$B66</f>
        <v>144009</v>
      </c>
      <c r="C66" s="33">
        <v>1100</v>
      </c>
      <c r="D66" s="33">
        <f t="shared" si="10"/>
        <v>3352</v>
      </c>
      <c r="E66" s="33">
        <f t="shared" si="9"/>
        <v>146261</v>
      </c>
      <c r="F66" s="33">
        <f t="shared" si="5"/>
        <v>26326.98</v>
      </c>
      <c r="G66" s="34">
        <f t="shared" si="2"/>
        <v>172587.98</v>
      </c>
      <c r="H66" s="35"/>
      <c r="I66" s="67"/>
    </row>
    <row r="67" spans="1:9" x14ac:dyDescent="0.25">
      <c r="A67" s="12" t="s">
        <v>129</v>
      </c>
      <c r="B67" s="32">
        <f>[1]DAMAN!$B67</f>
        <v>127729</v>
      </c>
      <c r="C67" s="33">
        <v>1100</v>
      </c>
      <c r="D67" s="33">
        <f t="shared" si="10"/>
        <v>3352</v>
      </c>
      <c r="E67" s="33">
        <f t="shared" si="9"/>
        <v>129981</v>
      </c>
      <c r="F67" s="33">
        <f t="shared" si="5"/>
        <v>23396.579999999998</v>
      </c>
      <c r="G67" s="34">
        <f t="shared" si="2"/>
        <v>153377.57999999999</v>
      </c>
      <c r="H67" s="35"/>
      <c r="I67" s="67"/>
    </row>
    <row r="68" spans="1:9" x14ac:dyDescent="0.25">
      <c r="A68" s="12" t="s">
        <v>130</v>
      </c>
      <c r="B68" s="32">
        <f>[1]DAMAN!$B68</f>
        <v>129229</v>
      </c>
      <c r="C68" s="33">
        <v>1100</v>
      </c>
      <c r="D68" s="33">
        <f t="shared" si="10"/>
        <v>3352</v>
      </c>
      <c r="E68" s="33">
        <f t="shared" si="9"/>
        <v>131481</v>
      </c>
      <c r="F68" s="33">
        <f t="shared" si="5"/>
        <v>23666.579999999998</v>
      </c>
      <c r="G68" s="34">
        <f t="shared" si="2"/>
        <v>155147.57999999999</v>
      </c>
      <c r="H68" s="35"/>
      <c r="I68" s="49"/>
    </row>
    <row r="69" spans="1:9" x14ac:dyDescent="0.25">
      <c r="A69" s="12" t="s">
        <v>131</v>
      </c>
      <c r="B69" s="32">
        <f>[1]DAMAN!$B69</f>
        <v>129229</v>
      </c>
      <c r="C69" s="33">
        <v>1100</v>
      </c>
      <c r="D69" s="33">
        <f t="shared" si="10"/>
        <v>3352</v>
      </c>
      <c r="E69" s="33">
        <f t="shared" si="9"/>
        <v>131481</v>
      </c>
      <c r="F69" s="33">
        <f t="shared" si="5"/>
        <v>23666.579999999998</v>
      </c>
      <c r="G69" s="34">
        <f t="shared" si="2"/>
        <v>155147.57999999999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2" sqref="J12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2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09.03.26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132670</v>
      </c>
      <c r="C10" s="33">
        <v>1100</v>
      </c>
      <c r="D10" s="33">
        <f>+'[1]Freight list'!I412</f>
        <v>3263</v>
      </c>
      <c r="E10" s="33">
        <f t="shared" ref="E10:E33" si="0">+B10-C10+D10</f>
        <v>134833</v>
      </c>
      <c r="F10" s="33">
        <f t="shared" ref="F10:F33" si="1">+E10*0.18</f>
        <v>24269.94</v>
      </c>
      <c r="G10" s="34">
        <f>E10+F10</f>
        <v>159102.94</v>
      </c>
      <c r="H10" s="35"/>
      <c r="I10" s="62"/>
    </row>
    <row r="11" spans="1:9" x14ac:dyDescent="0.25">
      <c r="A11" s="12" t="s">
        <v>15</v>
      </c>
      <c r="B11" s="32">
        <f>[1]DAMAN!$B11</f>
        <v>134670</v>
      </c>
      <c r="C11" s="33">
        <v>1100</v>
      </c>
      <c r="D11" s="33">
        <f>+D10</f>
        <v>3263</v>
      </c>
      <c r="E11" s="33">
        <f t="shared" si="0"/>
        <v>136833</v>
      </c>
      <c r="F11" s="33">
        <f t="shared" si="1"/>
        <v>24629.94</v>
      </c>
      <c r="G11" s="34">
        <f t="shared" ref="G11:G69" si="2">E11+F11</f>
        <v>161462.94</v>
      </c>
      <c r="H11" s="35"/>
      <c r="I11" s="62"/>
    </row>
    <row r="12" spans="1:9" x14ac:dyDescent="0.25">
      <c r="A12" s="12" t="s">
        <v>90</v>
      </c>
      <c r="B12" s="32">
        <f>+'[1]HD EX-WORKS'!Q58</f>
        <v>134420</v>
      </c>
      <c r="C12" s="33">
        <v>1100</v>
      </c>
      <c r="D12" s="33">
        <f t="shared" ref="D12:D33" si="3">+D11</f>
        <v>3263</v>
      </c>
      <c r="E12" s="33">
        <f>+B12-C12+D12</f>
        <v>136583</v>
      </c>
      <c r="F12" s="33">
        <f>+E12*0.18</f>
        <v>24584.94</v>
      </c>
      <c r="G12" s="34">
        <f>E12+F12</f>
        <v>161167.94</v>
      </c>
      <c r="H12" s="35"/>
      <c r="I12" s="62"/>
    </row>
    <row r="13" spans="1:9" x14ac:dyDescent="0.25">
      <c r="A13" s="12" t="s">
        <v>91</v>
      </c>
      <c r="B13" s="32">
        <f>[1]DAMAN!$B13</f>
        <v>134420</v>
      </c>
      <c r="C13" s="33">
        <v>1100</v>
      </c>
      <c r="D13" s="33">
        <f t="shared" si="3"/>
        <v>3263</v>
      </c>
      <c r="E13" s="33">
        <f t="shared" si="0"/>
        <v>136583</v>
      </c>
      <c r="F13" s="33">
        <f t="shared" si="1"/>
        <v>24584.94</v>
      </c>
      <c r="G13" s="34">
        <f t="shared" si="2"/>
        <v>161167.94</v>
      </c>
      <c r="H13" s="35"/>
      <c r="I13" s="62"/>
    </row>
    <row r="14" spans="1:9" x14ac:dyDescent="0.25">
      <c r="A14" s="12" t="s">
        <v>19</v>
      </c>
      <c r="B14" s="32">
        <f>+'[1]HD EX-WORKS'!U58</f>
        <v>136920</v>
      </c>
      <c r="C14" s="33">
        <v>1100</v>
      </c>
      <c r="D14" s="33">
        <f t="shared" si="3"/>
        <v>3263</v>
      </c>
      <c r="E14" s="33">
        <f>+B14-C14+D14</f>
        <v>139083</v>
      </c>
      <c r="F14" s="33">
        <f>+E14*0.18</f>
        <v>25034.94</v>
      </c>
      <c r="G14" s="34">
        <f>E14+F14</f>
        <v>164117.94</v>
      </c>
      <c r="H14" s="35"/>
      <c r="I14" s="62"/>
    </row>
    <row r="15" spans="1:9" x14ac:dyDescent="0.25">
      <c r="A15" s="12" t="s">
        <v>20</v>
      </c>
      <c r="B15" s="32">
        <f>+'[1]HD EX-WORKS'!V58</f>
        <v>136920</v>
      </c>
      <c r="C15" s="33">
        <v>1100</v>
      </c>
      <c r="D15" s="33">
        <f t="shared" si="3"/>
        <v>3263</v>
      </c>
      <c r="E15" s="33">
        <f>+B15-C15+D15</f>
        <v>139083</v>
      </c>
      <c r="F15" s="33">
        <f>+E15*0.18</f>
        <v>25034.94</v>
      </c>
      <c r="G15" s="34">
        <f>E15+F15</f>
        <v>164117.94</v>
      </c>
      <c r="H15" s="35"/>
      <c r="I15" s="62"/>
    </row>
    <row r="16" spans="1:9" x14ac:dyDescent="0.25">
      <c r="A16" s="12" t="s">
        <v>92</v>
      </c>
      <c r="B16" s="32">
        <f>[1]DAMAN!$B16</f>
        <v>133712</v>
      </c>
      <c r="C16" s="33">
        <v>1100</v>
      </c>
      <c r="D16" s="33">
        <f t="shared" si="3"/>
        <v>3263</v>
      </c>
      <c r="E16" s="33">
        <f t="shared" si="0"/>
        <v>135875</v>
      </c>
      <c r="F16" s="33">
        <f t="shared" si="1"/>
        <v>24457.5</v>
      </c>
      <c r="G16" s="34">
        <f t="shared" si="2"/>
        <v>160332.5</v>
      </c>
      <c r="H16" s="35"/>
      <c r="I16" s="72"/>
    </row>
    <row r="17" spans="1:9" x14ac:dyDescent="0.25">
      <c r="A17" s="12" t="s">
        <v>93</v>
      </c>
      <c r="B17" s="32">
        <f>[1]DAMAN!$B17</f>
        <v>135300</v>
      </c>
      <c r="C17" s="33">
        <v>1100</v>
      </c>
      <c r="D17" s="33">
        <f t="shared" si="3"/>
        <v>3263</v>
      </c>
      <c r="E17" s="33">
        <f t="shared" si="0"/>
        <v>137463</v>
      </c>
      <c r="F17" s="33">
        <f t="shared" si="1"/>
        <v>24743.34</v>
      </c>
      <c r="G17" s="34">
        <f t="shared" si="2"/>
        <v>162206.34</v>
      </c>
      <c r="H17" s="35"/>
      <c r="I17" s="62"/>
    </row>
    <row r="18" spans="1:9" x14ac:dyDescent="0.25">
      <c r="A18" s="12" t="s">
        <v>94</v>
      </c>
      <c r="B18" s="32">
        <f>[1]DAMAN!$B18</f>
        <v>134050</v>
      </c>
      <c r="C18" s="33">
        <v>1100</v>
      </c>
      <c r="D18" s="33">
        <f t="shared" si="3"/>
        <v>3263</v>
      </c>
      <c r="E18" s="33">
        <f t="shared" si="0"/>
        <v>136213</v>
      </c>
      <c r="F18" s="33">
        <f t="shared" si="1"/>
        <v>24518.34</v>
      </c>
      <c r="G18" s="34">
        <f t="shared" si="2"/>
        <v>160731.34</v>
      </c>
      <c r="H18" s="35"/>
      <c r="I18" s="62"/>
    </row>
    <row r="19" spans="1:9" x14ac:dyDescent="0.25">
      <c r="A19" s="12" t="s">
        <v>95</v>
      </c>
      <c r="B19" s="32">
        <f>[1]DAMAN!$B19</f>
        <v>133550</v>
      </c>
      <c r="C19" s="33">
        <v>1100</v>
      </c>
      <c r="D19" s="33">
        <f t="shared" si="3"/>
        <v>3263</v>
      </c>
      <c r="E19" s="33">
        <f t="shared" si="0"/>
        <v>135713</v>
      </c>
      <c r="F19" s="33">
        <f t="shared" si="1"/>
        <v>24428.34</v>
      </c>
      <c r="G19" s="34">
        <f t="shared" si="2"/>
        <v>160141.34</v>
      </c>
      <c r="H19" s="35"/>
      <c r="I19" s="62"/>
    </row>
    <row r="20" spans="1:9" x14ac:dyDescent="0.25">
      <c r="A20" s="12" t="s">
        <v>96</v>
      </c>
      <c r="B20" s="32">
        <f>[1]DAMAN!$B20</f>
        <v>135316</v>
      </c>
      <c r="C20" s="33">
        <v>1100</v>
      </c>
      <c r="D20" s="33">
        <f t="shared" si="3"/>
        <v>3263</v>
      </c>
      <c r="E20" s="33">
        <f t="shared" si="0"/>
        <v>137479</v>
      </c>
      <c r="F20" s="33">
        <f t="shared" si="1"/>
        <v>24746.219999999998</v>
      </c>
      <c r="G20" s="34">
        <f t="shared" si="2"/>
        <v>162225.22</v>
      </c>
      <c r="H20" s="35"/>
      <c r="I20" s="62"/>
    </row>
    <row r="21" spans="1:9" x14ac:dyDescent="0.25">
      <c r="A21" s="12" t="s">
        <v>25</v>
      </c>
      <c r="B21" s="32">
        <f>[1]DAMAN!$B21</f>
        <v>133910</v>
      </c>
      <c r="C21" s="33">
        <v>1100</v>
      </c>
      <c r="D21" s="33">
        <f t="shared" si="3"/>
        <v>3263</v>
      </c>
      <c r="E21" s="33">
        <f t="shared" si="0"/>
        <v>136073</v>
      </c>
      <c r="F21" s="33">
        <f t="shared" si="1"/>
        <v>24493.14</v>
      </c>
      <c r="G21" s="34">
        <f t="shared" si="2"/>
        <v>160566.14000000001</v>
      </c>
      <c r="H21" s="35"/>
      <c r="I21" s="62"/>
    </row>
    <row r="22" spans="1:9" x14ac:dyDescent="0.25">
      <c r="A22" s="12" t="s">
        <v>97</v>
      </c>
      <c r="B22" s="32">
        <f>[1]DAMAN!$B22</f>
        <v>131876</v>
      </c>
      <c r="C22" s="33">
        <v>1100</v>
      </c>
      <c r="D22" s="33">
        <f t="shared" si="3"/>
        <v>3263</v>
      </c>
      <c r="E22" s="33">
        <f t="shared" si="0"/>
        <v>134039</v>
      </c>
      <c r="F22" s="33">
        <f t="shared" si="1"/>
        <v>24127.02</v>
      </c>
      <c r="G22" s="34">
        <f t="shared" si="2"/>
        <v>158166.01999999999</v>
      </c>
      <c r="H22" s="35"/>
      <c r="I22" s="62"/>
    </row>
    <row r="23" spans="1:9" x14ac:dyDescent="0.25">
      <c r="A23" s="12" t="s">
        <v>98</v>
      </c>
      <c r="B23" s="32">
        <f>[1]DAMAN!$B23</f>
        <v>134876</v>
      </c>
      <c r="C23" s="33">
        <v>1100</v>
      </c>
      <c r="D23" s="33">
        <f t="shared" si="3"/>
        <v>3263</v>
      </c>
      <c r="E23" s="33">
        <f t="shared" si="0"/>
        <v>137039</v>
      </c>
      <c r="F23" s="33">
        <f t="shared" si="1"/>
        <v>24667.02</v>
      </c>
      <c r="G23" s="34">
        <f t="shared" si="2"/>
        <v>161706.01999999999</v>
      </c>
      <c r="H23" s="35"/>
      <c r="I23" s="62"/>
    </row>
    <row r="24" spans="1:9" x14ac:dyDescent="0.25">
      <c r="A24" s="12" t="s">
        <v>99</v>
      </c>
      <c r="B24" s="32">
        <f>[1]DAMAN!$B24</f>
        <v>134876</v>
      </c>
      <c r="C24" s="33">
        <v>1100</v>
      </c>
      <c r="D24" s="33">
        <f t="shared" si="3"/>
        <v>3263</v>
      </c>
      <c r="E24" s="33">
        <f t="shared" si="0"/>
        <v>137039</v>
      </c>
      <c r="F24" s="33">
        <f t="shared" si="1"/>
        <v>24667.02</v>
      </c>
      <c r="G24" s="34">
        <f t="shared" si="2"/>
        <v>161706.01999999999</v>
      </c>
      <c r="H24" s="35"/>
      <c r="I24" s="62"/>
    </row>
    <row r="25" spans="1:9" x14ac:dyDescent="0.25">
      <c r="A25" s="12" t="s">
        <v>100</v>
      </c>
      <c r="B25" s="32">
        <f>[1]DAMAN!$B25</f>
        <v>134371</v>
      </c>
      <c r="C25" s="33">
        <v>1100</v>
      </c>
      <c r="D25" s="33">
        <f t="shared" si="3"/>
        <v>3263</v>
      </c>
      <c r="E25" s="33">
        <f t="shared" si="0"/>
        <v>136534</v>
      </c>
      <c r="F25" s="33">
        <f t="shared" si="1"/>
        <v>24576.12</v>
      </c>
      <c r="G25" s="34">
        <f t="shared" si="2"/>
        <v>161110.12</v>
      </c>
      <c r="H25" s="35"/>
      <c r="I25" s="72"/>
    </row>
    <row r="26" spans="1:9" x14ac:dyDescent="0.25">
      <c r="A26" s="12" t="s">
        <v>29</v>
      </c>
      <c r="B26" s="32">
        <f>[1]DAMAN!$B26</f>
        <v>133766</v>
      </c>
      <c r="C26" s="33">
        <v>1100</v>
      </c>
      <c r="D26" s="33">
        <f t="shared" si="3"/>
        <v>3263</v>
      </c>
      <c r="E26" s="33">
        <f t="shared" si="0"/>
        <v>135929</v>
      </c>
      <c r="F26" s="33">
        <f t="shared" si="1"/>
        <v>24467.219999999998</v>
      </c>
      <c r="G26" s="34">
        <f t="shared" si="2"/>
        <v>160396.22</v>
      </c>
      <c r="H26" s="35"/>
      <c r="I26" s="62"/>
    </row>
    <row r="27" spans="1:9" x14ac:dyDescent="0.25">
      <c r="A27" s="12" t="s">
        <v>31</v>
      </c>
      <c r="B27" s="32">
        <f>[1]DAMAN!$B27</f>
        <v>134576</v>
      </c>
      <c r="C27" s="33">
        <v>1100</v>
      </c>
      <c r="D27" s="33">
        <f t="shared" si="3"/>
        <v>3263</v>
      </c>
      <c r="E27" s="33">
        <f t="shared" si="0"/>
        <v>136739</v>
      </c>
      <c r="F27" s="33">
        <f t="shared" si="1"/>
        <v>24613.02</v>
      </c>
      <c r="G27" s="34">
        <f t="shared" si="2"/>
        <v>161352.01999999999</v>
      </c>
      <c r="H27" s="35"/>
      <c r="I27" s="67"/>
    </row>
    <row r="28" spans="1:9" x14ac:dyDescent="0.25">
      <c r="A28" s="12" t="s">
        <v>101</v>
      </c>
      <c r="B28" s="32">
        <f>[1]DAMAN!$B28</f>
        <v>132371</v>
      </c>
      <c r="C28" s="33">
        <v>1100</v>
      </c>
      <c r="D28" s="33">
        <f t="shared" si="3"/>
        <v>3263</v>
      </c>
      <c r="E28" s="33">
        <f t="shared" si="0"/>
        <v>134534</v>
      </c>
      <c r="F28" s="33">
        <f t="shared" si="1"/>
        <v>24216.12</v>
      </c>
      <c r="G28" s="34">
        <f t="shared" si="2"/>
        <v>158750.12</v>
      </c>
      <c r="H28" s="35"/>
      <c r="I28" s="67"/>
    </row>
    <row r="29" spans="1:9" x14ac:dyDescent="0.25">
      <c r="A29" s="12" t="s">
        <v>27</v>
      </c>
      <c r="B29" s="32">
        <f>[1]DAMAN!$B29</f>
        <v>130876</v>
      </c>
      <c r="C29" s="33">
        <v>1100</v>
      </c>
      <c r="D29" s="33">
        <f t="shared" si="3"/>
        <v>3263</v>
      </c>
      <c r="E29" s="33">
        <f t="shared" si="0"/>
        <v>133039</v>
      </c>
      <c r="F29" s="33">
        <f t="shared" si="1"/>
        <v>23947.02</v>
      </c>
      <c r="G29" s="34">
        <f t="shared" si="2"/>
        <v>156986.01999999999</v>
      </c>
      <c r="H29" s="35"/>
      <c r="I29" s="67"/>
    </row>
    <row r="30" spans="1:9" x14ac:dyDescent="0.25">
      <c r="A30" s="12" t="s">
        <v>102</v>
      </c>
      <c r="B30" s="32">
        <f>[1]DAMAN!$B30</f>
        <v>128876</v>
      </c>
      <c r="C30" s="33">
        <v>1100</v>
      </c>
      <c r="D30" s="33">
        <f t="shared" si="3"/>
        <v>3263</v>
      </c>
      <c r="E30" s="33">
        <f t="shared" si="0"/>
        <v>131039</v>
      </c>
      <c r="F30" s="33">
        <f t="shared" si="1"/>
        <v>23587.02</v>
      </c>
      <c r="G30" s="34">
        <f t="shared" si="2"/>
        <v>154626.01999999999</v>
      </c>
      <c r="H30" s="35"/>
      <c r="I30" s="67"/>
    </row>
    <row r="31" spans="1:9" x14ac:dyDescent="0.25">
      <c r="A31" s="12" t="s">
        <v>103</v>
      </c>
      <c r="B31" s="32">
        <f>[1]DAMAN!$B31</f>
        <v>126212</v>
      </c>
      <c r="C31" s="33">
        <v>1100</v>
      </c>
      <c r="D31" s="33">
        <f t="shared" si="3"/>
        <v>3263</v>
      </c>
      <c r="E31" s="33">
        <f t="shared" si="0"/>
        <v>128375</v>
      </c>
      <c r="F31" s="33">
        <f t="shared" si="1"/>
        <v>23107.5</v>
      </c>
      <c r="G31" s="34">
        <f t="shared" si="2"/>
        <v>151482.5</v>
      </c>
      <c r="H31" s="35"/>
      <c r="I31" s="67"/>
    </row>
    <row r="32" spans="1:9" x14ac:dyDescent="0.25">
      <c r="A32" s="12" t="s">
        <v>104</v>
      </c>
      <c r="B32" s="32">
        <f>[1]DAMAN!$B32</f>
        <v>128910</v>
      </c>
      <c r="C32" s="33">
        <v>1100</v>
      </c>
      <c r="D32" s="33">
        <f t="shared" si="3"/>
        <v>3263</v>
      </c>
      <c r="E32" s="33">
        <f t="shared" si="0"/>
        <v>131073</v>
      </c>
      <c r="F32" s="33">
        <f t="shared" si="1"/>
        <v>23593.14</v>
      </c>
      <c r="G32" s="34">
        <f t="shared" si="2"/>
        <v>154666.14000000001</v>
      </c>
      <c r="H32" s="35"/>
      <c r="I32" s="67"/>
    </row>
    <row r="33" spans="1:9" x14ac:dyDescent="0.25">
      <c r="A33" s="12" t="s">
        <v>105</v>
      </c>
      <c r="B33" s="32">
        <f>[1]DAMAN!$B33</f>
        <v>128550</v>
      </c>
      <c r="C33" s="33">
        <v>1100</v>
      </c>
      <c r="D33" s="33">
        <f t="shared" si="3"/>
        <v>3263</v>
      </c>
      <c r="E33" s="33">
        <f t="shared" si="0"/>
        <v>130713</v>
      </c>
      <c r="F33" s="33">
        <f t="shared" si="1"/>
        <v>23528.34</v>
      </c>
      <c r="G33" s="34">
        <f t="shared" si="2"/>
        <v>154241.34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132801</v>
      </c>
      <c r="C35" s="33">
        <v>1100</v>
      </c>
      <c r="D35" s="33">
        <f>+D33</f>
        <v>3263</v>
      </c>
      <c r="E35" s="33">
        <f t="shared" ref="E35:E44" si="4">+B35-C35+D35</f>
        <v>134964</v>
      </c>
      <c r="F35" s="33">
        <f t="shared" ref="F35:F69" si="5">+E35*0.18</f>
        <v>24293.52</v>
      </c>
      <c r="G35" s="34">
        <f t="shared" si="2"/>
        <v>159257.51999999999</v>
      </c>
      <c r="H35" s="35"/>
      <c r="I35" s="67"/>
    </row>
    <row r="36" spans="1:9" x14ac:dyDescent="0.25">
      <c r="A36" s="12" t="s">
        <v>106</v>
      </c>
      <c r="B36" s="32">
        <f>[1]DAMAN!$B36</f>
        <v>131611</v>
      </c>
      <c r="C36" s="33">
        <v>1100</v>
      </c>
      <c r="D36" s="33">
        <f>+D35</f>
        <v>3263</v>
      </c>
      <c r="E36" s="33">
        <f t="shared" si="4"/>
        <v>133774</v>
      </c>
      <c r="F36" s="33">
        <f t="shared" si="5"/>
        <v>24079.32</v>
      </c>
      <c r="G36" s="34">
        <f t="shared" si="2"/>
        <v>157853.32</v>
      </c>
      <c r="H36" s="35"/>
      <c r="I36" s="67"/>
    </row>
    <row r="37" spans="1:9" x14ac:dyDescent="0.25">
      <c r="A37" s="12" t="s">
        <v>107</v>
      </c>
      <c r="B37" s="32">
        <f>[1]DAMAN!$B37</f>
        <v>130591</v>
      </c>
      <c r="C37" s="33">
        <v>1100</v>
      </c>
      <c r="D37" s="33">
        <f t="shared" ref="D37:D44" si="6">+D36</f>
        <v>3263</v>
      </c>
      <c r="E37" s="33">
        <f t="shared" si="4"/>
        <v>132754</v>
      </c>
      <c r="F37" s="33">
        <f t="shared" si="5"/>
        <v>23895.719999999998</v>
      </c>
      <c r="G37" s="34">
        <f t="shared" si="2"/>
        <v>156649.72</v>
      </c>
      <c r="H37" s="35"/>
      <c r="I37" s="67"/>
    </row>
    <row r="38" spans="1:9" x14ac:dyDescent="0.25">
      <c r="A38" s="12" t="s">
        <v>108</v>
      </c>
      <c r="B38" s="32">
        <f>[1]DAMAN!$B38</f>
        <v>133291</v>
      </c>
      <c r="C38" s="33">
        <v>1100</v>
      </c>
      <c r="D38" s="33">
        <f t="shared" si="6"/>
        <v>3263</v>
      </c>
      <c r="E38" s="33">
        <f t="shared" si="4"/>
        <v>135454</v>
      </c>
      <c r="F38" s="33">
        <f t="shared" si="5"/>
        <v>24381.719999999998</v>
      </c>
      <c r="G38" s="34">
        <f t="shared" si="2"/>
        <v>159835.72</v>
      </c>
      <c r="H38" s="35"/>
      <c r="I38" s="67"/>
    </row>
    <row r="39" spans="1:9" x14ac:dyDescent="0.25">
      <c r="A39" s="12" t="s">
        <v>37</v>
      </c>
      <c r="B39" s="32">
        <f>[1]DAMAN!$B39</f>
        <v>132111</v>
      </c>
      <c r="C39" s="33">
        <v>1100</v>
      </c>
      <c r="D39" s="33">
        <f t="shared" si="6"/>
        <v>3263</v>
      </c>
      <c r="E39" s="33">
        <f t="shared" si="4"/>
        <v>134274</v>
      </c>
      <c r="F39" s="33">
        <f t="shared" si="5"/>
        <v>24169.32</v>
      </c>
      <c r="G39" s="34">
        <f t="shared" si="2"/>
        <v>158443.32</v>
      </c>
      <c r="H39" s="35"/>
      <c r="I39" s="67"/>
    </row>
    <row r="40" spans="1:9" x14ac:dyDescent="0.25">
      <c r="A40" s="12" t="s">
        <v>109</v>
      </c>
      <c r="B40" s="32">
        <f>+'[1]PP EX-WORKS'!Y47</f>
        <v>126591</v>
      </c>
      <c r="C40" s="33">
        <v>1100</v>
      </c>
      <c r="D40" s="33">
        <f t="shared" si="6"/>
        <v>3263</v>
      </c>
      <c r="E40" s="33">
        <f t="shared" si="4"/>
        <v>128754</v>
      </c>
      <c r="F40" s="33">
        <f t="shared" si="5"/>
        <v>23175.719999999998</v>
      </c>
      <c r="G40" s="34">
        <f t="shared" si="2"/>
        <v>151929.72</v>
      </c>
      <c r="H40" s="35"/>
      <c r="I40" s="67"/>
    </row>
    <row r="41" spans="1:9" x14ac:dyDescent="0.25">
      <c r="A41" s="12" t="s">
        <v>110</v>
      </c>
      <c r="B41" s="32">
        <f>[1]DAMAN!$B41</f>
        <v>130091</v>
      </c>
      <c r="C41" s="33">
        <v>1100</v>
      </c>
      <c r="D41" s="33">
        <f t="shared" si="6"/>
        <v>3263</v>
      </c>
      <c r="E41" s="33">
        <f t="shared" si="4"/>
        <v>132254</v>
      </c>
      <c r="F41" s="33">
        <f t="shared" si="5"/>
        <v>23805.719999999998</v>
      </c>
      <c r="G41" s="34">
        <f t="shared" si="2"/>
        <v>156059.72</v>
      </c>
      <c r="H41" s="35"/>
      <c r="I41" s="67"/>
    </row>
    <row r="42" spans="1:9" x14ac:dyDescent="0.25">
      <c r="A42" s="12" t="s">
        <v>111</v>
      </c>
      <c r="B42" s="32">
        <f>[1]DAMAN!$B42</f>
        <v>130611</v>
      </c>
      <c r="C42" s="33">
        <v>1100</v>
      </c>
      <c r="D42" s="33">
        <f t="shared" si="6"/>
        <v>3263</v>
      </c>
      <c r="E42" s="33">
        <f t="shared" si="4"/>
        <v>132774</v>
      </c>
      <c r="F42" s="33">
        <f t="shared" si="5"/>
        <v>23899.32</v>
      </c>
      <c r="G42" s="34">
        <f t="shared" si="2"/>
        <v>156673.32</v>
      </c>
      <c r="H42" s="35"/>
      <c r="I42" s="67"/>
    </row>
    <row r="43" spans="1:9" x14ac:dyDescent="0.25">
      <c r="A43" s="12" t="s">
        <v>112</v>
      </c>
      <c r="B43" s="32">
        <f>[1]DAMAN!$B43</f>
        <v>134401</v>
      </c>
      <c r="C43" s="33">
        <v>1100</v>
      </c>
      <c r="D43" s="33">
        <f t="shared" si="6"/>
        <v>3263</v>
      </c>
      <c r="E43" s="33">
        <f t="shared" si="4"/>
        <v>136564</v>
      </c>
      <c r="F43" s="33">
        <f t="shared" si="5"/>
        <v>24581.52</v>
      </c>
      <c r="G43" s="34">
        <f t="shared" si="2"/>
        <v>161145.51999999999</v>
      </c>
      <c r="H43" s="35"/>
      <c r="I43" s="67"/>
    </row>
    <row r="44" spans="1:9" x14ac:dyDescent="0.25">
      <c r="A44" s="12" t="s">
        <v>113</v>
      </c>
      <c r="B44" s="32">
        <f>[1]DAMAN!$B44</f>
        <v>126591</v>
      </c>
      <c r="C44" s="33">
        <v>1100</v>
      </c>
      <c r="D44" s="33">
        <f t="shared" si="6"/>
        <v>3263</v>
      </c>
      <c r="E44" s="33">
        <f t="shared" si="4"/>
        <v>128754</v>
      </c>
      <c r="F44" s="33">
        <f t="shared" si="5"/>
        <v>23175.719999999998</v>
      </c>
      <c r="G44" s="34">
        <f t="shared" si="2"/>
        <v>151929.72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138711</v>
      </c>
      <c r="C46" s="33">
        <v>1100</v>
      </c>
      <c r="D46" s="33">
        <f>+D44</f>
        <v>3263</v>
      </c>
      <c r="E46" s="33">
        <f t="shared" ref="E46:E59" si="7">+B46-C46+D46</f>
        <v>140874</v>
      </c>
      <c r="F46" s="33">
        <f t="shared" si="5"/>
        <v>25357.32</v>
      </c>
      <c r="G46" s="34">
        <f t="shared" si="2"/>
        <v>166231.32</v>
      </c>
      <c r="H46" s="35"/>
      <c r="I46" s="67"/>
    </row>
    <row r="47" spans="1:9" x14ac:dyDescent="0.25">
      <c r="A47" s="12" t="s">
        <v>115</v>
      </c>
      <c r="B47" s="32">
        <f>+'[1]PP EX-WORKS'!S47</f>
        <v>138651</v>
      </c>
      <c r="C47" s="33">
        <v>1100</v>
      </c>
      <c r="D47" s="33">
        <f>+D46</f>
        <v>3263</v>
      </c>
      <c r="E47" s="33">
        <f>+B47-C47+D47</f>
        <v>140814</v>
      </c>
      <c r="F47" s="33">
        <f>+E47*0.18</f>
        <v>25346.52</v>
      </c>
      <c r="G47" s="34">
        <f>E47+F47</f>
        <v>166160.51999999999</v>
      </c>
      <c r="H47" s="35"/>
      <c r="I47" s="67"/>
    </row>
    <row r="48" spans="1:9" x14ac:dyDescent="0.25">
      <c r="A48" s="12" t="s">
        <v>116</v>
      </c>
      <c r="B48" s="32">
        <f>+'[1]PP EX-WORKS'!P47-6000</f>
        <v>129401</v>
      </c>
      <c r="C48" s="33">
        <v>1100</v>
      </c>
      <c r="D48" s="33">
        <f t="shared" ref="D48:D59" si="8">+D47</f>
        <v>3263</v>
      </c>
      <c r="E48" s="33">
        <f t="shared" si="7"/>
        <v>131564</v>
      </c>
      <c r="F48" s="33">
        <f t="shared" si="5"/>
        <v>23681.52</v>
      </c>
      <c r="G48" s="34">
        <f t="shared" si="2"/>
        <v>155245.51999999999</v>
      </c>
      <c r="H48" s="35"/>
      <c r="I48" s="67"/>
    </row>
    <row r="49" spans="1:9" x14ac:dyDescent="0.25">
      <c r="A49" s="12" t="s">
        <v>53</v>
      </c>
      <c r="B49" s="32">
        <f>[1]DAMAN!$B49</f>
        <v>137161</v>
      </c>
      <c r="C49" s="33">
        <v>1100</v>
      </c>
      <c r="D49" s="33">
        <f t="shared" si="8"/>
        <v>3263</v>
      </c>
      <c r="E49" s="33">
        <f t="shared" si="7"/>
        <v>139324</v>
      </c>
      <c r="F49" s="33">
        <f t="shared" si="5"/>
        <v>25078.32</v>
      </c>
      <c r="G49" s="34">
        <f t="shared" si="2"/>
        <v>164402.32</v>
      </c>
      <c r="H49" s="35"/>
      <c r="I49" s="67"/>
    </row>
    <row r="50" spans="1:9" x14ac:dyDescent="0.25">
      <c r="A50" s="12" t="s">
        <v>117</v>
      </c>
      <c r="B50" s="32">
        <f>[1]DAMAN!$B50</f>
        <v>135401</v>
      </c>
      <c r="C50" s="33">
        <v>1100</v>
      </c>
      <c r="D50" s="33">
        <f t="shared" si="8"/>
        <v>3263</v>
      </c>
      <c r="E50" s="33">
        <f t="shared" si="7"/>
        <v>137564</v>
      </c>
      <c r="F50" s="33">
        <f t="shared" si="5"/>
        <v>24761.52</v>
      </c>
      <c r="G50" s="34">
        <f t="shared" si="2"/>
        <v>162325.51999999999</v>
      </c>
      <c r="H50" s="35"/>
      <c r="I50" s="67"/>
    </row>
    <row r="51" spans="1:9" x14ac:dyDescent="0.25">
      <c r="A51" s="12" t="s">
        <v>44</v>
      </c>
      <c r="B51" s="32">
        <f>+'[1]PP EX-WORKS'!W47</f>
        <v>135891</v>
      </c>
      <c r="C51" s="33">
        <v>1100</v>
      </c>
      <c r="D51" s="33">
        <f t="shared" si="8"/>
        <v>3263</v>
      </c>
      <c r="E51" s="33">
        <f>+B51-C51+D51</f>
        <v>138054</v>
      </c>
      <c r="F51" s="33">
        <f>+E51*0.18</f>
        <v>24849.719999999998</v>
      </c>
      <c r="G51" s="34">
        <f>E51+F51</f>
        <v>162903.72</v>
      </c>
      <c r="H51" s="35"/>
      <c r="I51" s="67"/>
    </row>
    <row r="52" spans="1:9" x14ac:dyDescent="0.25">
      <c r="A52" s="12" t="s">
        <v>45</v>
      </c>
      <c r="B52" s="32">
        <f>+'[1]PP EX-WORKS'!V47</f>
        <v>137741</v>
      </c>
      <c r="C52" s="33">
        <v>1100</v>
      </c>
      <c r="D52" s="33">
        <f t="shared" si="8"/>
        <v>3263</v>
      </c>
      <c r="E52" s="33">
        <f>+B52-C52+D52</f>
        <v>139904</v>
      </c>
      <c r="F52" s="33">
        <f>+E52*0.18</f>
        <v>25182.719999999998</v>
      </c>
      <c r="G52" s="34">
        <f>E52+F52</f>
        <v>165086.72</v>
      </c>
      <c r="H52" s="35"/>
      <c r="I52" s="67"/>
    </row>
    <row r="53" spans="1:9" x14ac:dyDescent="0.25">
      <c r="A53" s="12" t="s">
        <v>46</v>
      </c>
      <c r="B53" s="32">
        <f>+'[1]PP EX-WORKS'!T47</f>
        <v>136871</v>
      </c>
      <c r="C53" s="33">
        <v>1100</v>
      </c>
      <c r="D53" s="33">
        <f t="shared" si="8"/>
        <v>3263</v>
      </c>
      <c r="E53" s="33">
        <f>+B53-C53+D53</f>
        <v>139034</v>
      </c>
      <c r="F53" s="33">
        <f>+E53*0.18</f>
        <v>25026.12</v>
      </c>
      <c r="G53" s="34">
        <f>E53+F53</f>
        <v>164060.12</v>
      </c>
      <c r="H53" s="35"/>
      <c r="I53" s="67"/>
    </row>
    <row r="54" spans="1:9" x14ac:dyDescent="0.25">
      <c r="A54" s="12" t="s">
        <v>47</v>
      </c>
      <c r="B54" s="32">
        <f>+'[1]PP EX-WORKS'!U47</f>
        <v>136871</v>
      </c>
      <c r="C54" s="33">
        <v>1100</v>
      </c>
      <c r="D54" s="33">
        <f t="shared" si="8"/>
        <v>3263</v>
      </c>
      <c r="E54" s="33">
        <f>+B54-C54+D54</f>
        <v>139034</v>
      </c>
      <c r="F54" s="33">
        <f>+E54*0.18</f>
        <v>25026.12</v>
      </c>
      <c r="G54" s="34">
        <f>E54+F54</f>
        <v>164060.12</v>
      </c>
      <c r="H54" s="35"/>
      <c r="I54" s="67"/>
    </row>
    <row r="55" spans="1:9" x14ac:dyDescent="0.25">
      <c r="A55" s="12" t="s">
        <v>118</v>
      </c>
      <c r="B55" s="32">
        <f>[1]DAMAN!$B55</f>
        <v>135401</v>
      </c>
      <c r="C55" s="33">
        <v>1100</v>
      </c>
      <c r="D55" s="33">
        <f t="shared" si="8"/>
        <v>3263</v>
      </c>
      <c r="E55" s="33">
        <f>+B55-C55+D55</f>
        <v>137564</v>
      </c>
      <c r="F55" s="33">
        <f>+E55*0.18</f>
        <v>24761.52</v>
      </c>
      <c r="G55" s="34">
        <f>E55+F55</f>
        <v>162325.51999999999</v>
      </c>
      <c r="H55" s="35"/>
      <c r="I55" s="67"/>
    </row>
    <row r="56" spans="1:9" x14ac:dyDescent="0.25">
      <c r="A56" s="12" t="s">
        <v>174</v>
      </c>
      <c r="B56" s="32">
        <f>[1]DAMAN!$B56</f>
        <v>134901</v>
      </c>
      <c r="C56" s="33">
        <v>1100</v>
      </c>
      <c r="D56" s="33">
        <f t="shared" si="8"/>
        <v>3263</v>
      </c>
      <c r="E56" s="33">
        <f t="shared" si="7"/>
        <v>137064</v>
      </c>
      <c r="F56" s="33">
        <f t="shared" si="5"/>
        <v>24671.52</v>
      </c>
      <c r="G56" s="34">
        <f t="shared" si="2"/>
        <v>161735.51999999999</v>
      </c>
      <c r="H56" s="35"/>
      <c r="I56" s="67"/>
    </row>
    <row r="57" spans="1:9" x14ac:dyDescent="0.25">
      <c r="A57" s="12" t="s">
        <v>120</v>
      </c>
      <c r="B57" s="32">
        <f>[1]DAMAN!$B57</f>
        <v>138235</v>
      </c>
      <c r="C57" s="33">
        <v>1100</v>
      </c>
      <c r="D57" s="33">
        <f t="shared" si="8"/>
        <v>3263</v>
      </c>
      <c r="E57" s="33">
        <f t="shared" si="7"/>
        <v>140398</v>
      </c>
      <c r="F57" s="33">
        <f t="shared" si="5"/>
        <v>25271.64</v>
      </c>
      <c r="G57" s="34">
        <f t="shared" si="2"/>
        <v>165669.64000000001</v>
      </c>
      <c r="H57" s="35"/>
      <c r="I57" s="67"/>
    </row>
    <row r="58" spans="1:9" x14ac:dyDescent="0.25">
      <c r="A58" s="12" t="s">
        <v>121</v>
      </c>
      <c r="B58" s="32">
        <f>[1]DAMAN!$B58</f>
        <v>141235</v>
      </c>
      <c r="C58" s="33">
        <v>1100</v>
      </c>
      <c r="D58" s="33">
        <f t="shared" si="8"/>
        <v>3263</v>
      </c>
      <c r="E58" s="33">
        <f t="shared" si="7"/>
        <v>143398</v>
      </c>
      <c r="F58" s="33">
        <f t="shared" si="5"/>
        <v>25811.64</v>
      </c>
      <c r="G58" s="34">
        <f t="shared" si="2"/>
        <v>169209.64</v>
      </c>
      <c r="H58" s="35"/>
      <c r="I58" s="67"/>
    </row>
    <row r="59" spans="1:9" x14ac:dyDescent="0.25">
      <c r="A59" s="40" t="s">
        <v>122</v>
      </c>
      <c r="B59" s="32">
        <f>[1]DAMAN!$B59</f>
        <v>140255</v>
      </c>
      <c r="C59" s="33">
        <v>1100</v>
      </c>
      <c r="D59" s="33">
        <f t="shared" si="8"/>
        <v>3263</v>
      </c>
      <c r="E59" s="33">
        <f t="shared" si="7"/>
        <v>142418</v>
      </c>
      <c r="F59" s="33">
        <f t="shared" si="5"/>
        <v>25635.239999999998</v>
      </c>
      <c r="G59" s="34">
        <f t="shared" si="2"/>
        <v>168053.24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134229</v>
      </c>
      <c r="C61" s="33">
        <v>1100</v>
      </c>
      <c r="D61" s="33">
        <f>+D59</f>
        <v>3263</v>
      </c>
      <c r="E61" s="33">
        <f t="shared" ref="E61:E69" si="9">+B61-C61+D61</f>
        <v>136392</v>
      </c>
      <c r="F61" s="33">
        <f t="shared" si="5"/>
        <v>24550.559999999998</v>
      </c>
      <c r="G61" s="34">
        <f t="shared" si="2"/>
        <v>160942.56</v>
      </c>
      <c r="H61" s="35"/>
      <c r="I61" s="67"/>
    </row>
    <row r="62" spans="1:9" x14ac:dyDescent="0.25">
      <c r="A62" s="12" t="s">
        <v>124</v>
      </c>
      <c r="B62" s="32">
        <f>[1]DAMAN!$B62</f>
        <v>133229</v>
      </c>
      <c r="C62" s="33">
        <v>1100</v>
      </c>
      <c r="D62" s="33">
        <f>+D61</f>
        <v>3263</v>
      </c>
      <c r="E62" s="33">
        <f t="shared" si="9"/>
        <v>135392</v>
      </c>
      <c r="F62" s="33">
        <f t="shared" si="5"/>
        <v>24370.559999999998</v>
      </c>
      <c r="G62" s="34">
        <f t="shared" si="2"/>
        <v>159762.56</v>
      </c>
      <c r="H62" s="35"/>
      <c r="I62" s="67"/>
    </row>
    <row r="63" spans="1:9" x14ac:dyDescent="0.25">
      <c r="A63" s="12" t="s">
        <v>125</v>
      </c>
      <c r="B63" s="32">
        <f>[1]DAMAN!$B63</f>
        <v>133229</v>
      </c>
      <c r="C63" s="33">
        <v>1100</v>
      </c>
      <c r="D63" s="33">
        <f t="shared" ref="D63:D69" si="10">+D62</f>
        <v>3263</v>
      </c>
      <c r="E63" s="33">
        <f t="shared" si="9"/>
        <v>135392</v>
      </c>
      <c r="F63" s="33">
        <f t="shared" si="5"/>
        <v>24370.559999999998</v>
      </c>
      <c r="G63" s="34">
        <f t="shared" si="2"/>
        <v>159762.56</v>
      </c>
      <c r="H63" s="35"/>
      <c r="I63" s="67"/>
    </row>
    <row r="64" spans="1:9" x14ac:dyDescent="0.25">
      <c r="A64" s="12" t="s">
        <v>126</v>
      </c>
      <c r="B64" s="32">
        <f>[1]DAMAN!$B64</f>
        <v>140309</v>
      </c>
      <c r="C64" s="33">
        <v>1100</v>
      </c>
      <c r="D64" s="33">
        <f t="shared" si="10"/>
        <v>3263</v>
      </c>
      <c r="E64" s="33">
        <f t="shared" si="9"/>
        <v>142472</v>
      </c>
      <c r="F64" s="33">
        <f t="shared" si="5"/>
        <v>25644.959999999999</v>
      </c>
      <c r="G64" s="34">
        <f t="shared" si="2"/>
        <v>168116.96</v>
      </c>
      <c r="H64" s="35"/>
      <c r="I64" s="67"/>
    </row>
    <row r="65" spans="1:9" x14ac:dyDescent="0.25">
      <c r="A65" s="12" t="s">
        <v>127</v>
      </c>
      <c r="B65" s="32">
        <f>[1]DAMAN!$B65</f>
        <v>142309</v>
      </c>
      <c r="C65" s="33">
        <v>1100</v>
      </c>
      <c r="D65" s="33">
        <f t="shared" si="10"/>
        <v>3263</v>
      </c>
      <c r="E65" s="33">
        <f t="shared" si="9"/>
        <v>144472</v>
      </c>
      <c r="F65" s="33">
        <f t="shared" si="5"/>
        <v>26004.959999999999</v>
      </c>
      <c r="G65" s="34">
        <f t="shared" si="2"/>
        <v>170476.96</v>
      </c>
      <c r="H65" s="35"/>
      <c r="I65" s="67"/>
    </row>
    <row r="66" spans="1:9" x14ac:dyDescent="0.25">
      <c r="A66" s="12" t="s">
        <v>128</v>
      </c>
      <c r="B66" s="32">
        <f>[1]DAMAN!$B66</f>
        <v>144009</v>
      </c>
      <c r="C66" s="33">
        <v>1100</v>
      </c>
      <c r="D66" s="33">
        <f t="shared" si="10"/>
        <v>3263</v>
      </c>
      <c r="E66" s="33">
        <f t="shared" si="9"/>
        <v>146172</v>
      </c>
      <c r="F66" s="33">
        <f t="shared" si="5"/>
        <v>26310.959999999999</v>
      </c>
      <c r="G66" s="34">
        <f t="shared" si="2"/>
        <v>172482.96</v>
      </c>
      <c r="H66" s="35"/>
      <c r="I66" s="67"/>
    </row>
    <row r="67" spans="1:9" x14ac:dyDescent="0.25">
      <c r="A67" s="12" t="s">
        <v>129</v>
      </c>
      <c r="B67" s="32">
        <f>[1]DAMAN!$B67</f>
        <v>127729</v>
      </c>
      <c r="C67" s="33">
        <v>1100</v>
      </c>
      <c r="D67" s="33">
        <f t="shared" si="10"/>
        <v>3263</v>
      </c>
      <c r="E67" s="33">
        <f t="shared" si="9"/>
        <v>129892</v>
      </c>
      <c r="F67" s="33">
        <f t="shared" si="5"/>
        <v>23380.559999999998</v>
      </c>
      <c r="G67" s="34">
        <f t="shared" si="2"/>
        <v>153272.56</v>
      </c>
      <c r="H67" s="35"/>
      <c r="I67" s="67"/>
    </row>
    <row r="68" spans="1:9" x14ac:dyDescent="0.25">
      <c r="A68" s="12" t="s">
        <v>130</v>
      </c>
      <c r="B68" s="32">
        <f>[1]DAMAN!$B68</f>
        <v>129229</v>
      </c>
      <c r="C68" s="33">
        <v>1100</v>
      </c>
      <c r="D68" s="33">
        <f t="shared" si="10"/>
        <v>3263</v>
      </c>
      <c r="E68" s="33">
        <f t="shared" si="9"/>
        <v>131392</v>
      </c>
      <c r="F68" s="33">
        <f t="shared" si="5"/>
        <v>23650.559999999998</v>
      </c>
      <c r="G68" s="34">
        <f t="shared" si="2"/>
        <v>155042.56</v>
      </c>
      <c r="H68" s="35"/>
      <c r="I68" s="49"/>
    </row>
    <row r="69" spans="1:9" x14ac:dyDescent="0.25">
      <c r="A69" s="12" t="s">
        <v>131</v>
      </c>
      <c r="B69" s="32">
        <f>[1]DAMAN!$B69</f>
        <v>129229</v>
      </c>
      <c r="C69" s="33">
        <v>1100</v>
      </c>
      <c r="D69" s="33">
        <f t="shared" si="10"/>
        <v>3263</v>
      </c>
      <c r="E69" s="33">
        <f t="shared" si="9"/>
        <v>131392</v>
      </c>
      <c r="F69" s="33">
        <f t="shared" si="5"/>
        <v>23650.559999999998</v>
      </c>
      <c r="G69" s="34">
        <f t="shared" si="2"/>
        <v>155042.56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2026-03-09T04:59:36Z</dcterms:created>
  <dcterms:modified xsi:type="dcterms:W3CDTF">2026-03-09T05:23:16Z</dcterms:modified>
</cp:coreProperties>
</file>