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16" r:id="rId6"/>
    <sheet name="NASIK" sheetId="6" r:id="rId7"/>
    <sheet name="PUNE" sheetId="7" r:id="rId8"/>
    <sheet name="KOLHAPUR" sheetId="8" r:id="rId9"/>
    <sheet name="SURAT" sheetId="9" r:id="rId10"/>
    <sheet name="VADODARA" sheetId="10" r:id="rId11"/>
    <sheet name="MEHSANA" sheetId="11" r:id="rId12"/>
    <sheet name="BHAVNAGAR" sheetId="12" r:id="rId13"/>
    <sheet name="GANDHIDHAM" sheetId="13" r:id="rId14"/>
    <sheet name="AHMEDABAD" sheetId="14" r:id="rId15"/>
    <sheet name="RAJKOT" sheetId="15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B68" i="16" l="1"/>
  <c r="B67" i="16"/>
  <c r="B66" i="16"/>
  <c r="B65" i="16"/>
  <c r="B64" i="16"/>
  <c r="B63" i="16"/>
  <c r="B62" i="16"/>
  <c r="B61" i="16"/>
  <c r="B60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3" i="16"/>
  <c r="B42" i="16"/>
  <c r="B41" i="16"/>
  <c r="B40" i="16"/>
  <c r="B39" i="16"/>
  <c r="B38" i="16"/>
  <c r="B37" i="16"/>
  <c r="B36" i="16"/>
  <c r="B35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E11" i="16" s="1"/>
  <c r="D10" i="16"/>
  <c r="D11" i="16" s="1"/>
  <c r="D12" i="16" s="1"/>
  <c r="B10" i="16"/>
  <c r="E10" i="16" s="1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B17" i="15"/>
  <c r="D17" i="15" s="1"/>
  <c r="B16" i="15"/>
  <c r="D16" i="15" s="1"/>
  <c r="B15" i="15"/>
  <c r="D15" i="15" s="1"/>
  <c r="B14" i="15"/>
  <c r="D14" i="15" s="1"/>
  <c r="B13" i="15"/>
  <c r="D13" i="15" s="1"/>
  <c r="B12" i="15"/>
  <c r="D12" i="15" s="1"/>
  <c r="B11" i="15"/>
  <c r="D11" i="15" s="1"/>
  <c r="B10" i="15"/>
  <c r="D10" i="15" s="1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F25" i="14"/>
  <c r="B25" i="14"/>
  <c r="D25" i="14" s="1"/>
  <c r="F24" i="14"/>
  <c r="B24" i="14"/>
  <c r="D24" i="14" s="1"/>
  <c r="F23" i="14"/>
  <c r="B23" i="14"/>
  <c r="D23" i="14" s="1"/>
  <c r="F22" i="14"/>
  <c r="B22" i="14"/>
  <c r="D22" i="14" s="1"/>
  <c r="F21" i="14"/>
  <c r="B21" i="14"/>
  <c r="D21" i="14" s="1"/>
  <c r="F20" i="14"/>
  <c r="B20" i="14"/>
  <c r="D20" i="14" s="1"/>
  <c r="F19" i="14"/>
  <c r="B19" i="14"/>
  <c r="D19" i="14" s="1"/>
  <c r="F18" i="14"/>
  <c r="B18" i="14"/>
  <c r="D18" i="14" s="1"/>
  <c r="D17" i="14"/>
  <c r="B17" i="14"/>
  <c r="D16" i="14"/>
  <c r="B16" i="14"/>
  <c r="B15" i="14"/>
  <c r="D15" i="14" s="1"/>
  <c r="D14" i="14"/>
  <c r="B14" i="14"/>
  <c r="D13" i="14"/>
  <c r="B13" i="14"/>
  <c r="B12" i="14"/>
  <c r="D12" i="14" s="1"/>
  <c r="D11" i="14"/>
  <c r="B11" i="14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B19" i="13"/>
  <c r="D19" i="13" s="1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B11" i="13"/>
  <c r="D11" i="13" s="1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D21" i="12"/>
  <c r="B21" i="12"/>
  <c r="B20" i="12"/>
  <c r="D20" i="12" s="1"/>
  <c r="F19" i="12"/>
  <c r="D19" i="12"/>
  <c r="B19" i="12"/>
  <c r="F18" i="12"/>
  <c r="B18" i="12"/>
  <c r="D18" i="12" s="1"/>
  <c r="D17" i="12"/>
  <c r="B17" i="12"/>
  <c r="D16" i="12"/>
  <c r="B16" i="12"/>
  <c r="B15" i="12"/>
  <c r="D15" i="12" s="1"/>
  <c r="D14" i="12"/>
  <c r="B14" i="12"/>
  <c r="D13" i="12"/>
  <c r="B13" i="12"/>
  <c r="B12" i="12"/>
  <c r="D12" i="12" s="1"/>
  <c r="D11" i="12"/>
  <c r="B11" i="12"/>
  <c r="D10" i="12"/>
  <c r="B10" i="12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D40" i="11"/>
  <c r="B40" i="1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D30" i="11"/>
  <c r="B30" i="11"/>
  <c r="B29" i="11"/>
  <c r="D29" i="11" s="1"/>
  <c r="B28" i="11"/>
  <c r="D28" i="11" s="1"/>
  <c r="D27" i="11"/>
  <c r="B27" i="11"/>
  <c r="B26" i="11"/>
  <c r="D26" i="11" s="1"/>
  <c r="B25" i="11"/>
  <c r="D25" i="11" s="1"/>
  <c r="D24" i="11"/>
  <c r="B24" i="11"/>
  <c r="B23" i="11"/>
  <c r="D23" i="11" s="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D17" i="11"/>
  <c r="B17" i="11"/>
  <c r="B16" i="11"/>
  <c r="D16" i="11" s="1"/>
  <c r="B15" i="11"/>
  <c r="D15" i="11" s="1"/>
  <c r="D14" i="11"/>
  <c r="B14" i="11"/>
  <c r="B13" i="11"/>
  <c r="D13" i="11" s="1"/>
  <c r="B12" i="11"/>
  <c r="D12" i="11" s="1"/>
  <c r="D11" i="11"/>
  <c r="B11" i="11"/>
  <c r="B10" i="11"/>
  <c r="D10" i="11" s="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F25" i="10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B17" i="10"/>
  <c r="D17" i="10" s="1"/>
  <c r="D16" i="10"/>
  <c r="B16" i="10"/>
  <c r="B15" i="10"/>
  <c r="D15" i="10" s="1"/>
  <c r="B14" i="10"/>
  <c r="D14" i="10" s="1"/>
  <c r="D13" i="10"/>
  <c r="B13" i="10"/>
  <c r="B12" i="10"/>
  <c r="D12" i="10" s="1"/>
  <c r="B11" i="10"/>
  <c r="D11" i="10" s="1"/>
  <c r="D10" i="10"/>
  <c r="B10" i="10"/>
  <c r="A7" i="10"/>
  <c r="B68" i="9"/>
  <c r="D68" i="9" s="1"/>
  <c r="D67" i="9"/>
  <c r="B67" i="9"/>
  <c r="B66" i="9"/>
  <c r="D66" i="9" s="1"/>
  <c r="B65" i="9"/>
  <c r="D65" i="9" s="1"/>
  <c r="D64" i="9"/>
  <c r="B64" i="9"/>
  <c r="B63" i="9"/>
  <c r="D63" i="9" s="1"/>
  <c r="B62" i="9"/>
  <c r="D62" i="9" s="1"/>
  <c r="D61" i="9"/>
  <c r="B61" i="9"/>
  <c r="B60" i="9"/>
  <c r="D60" i="9" s="1"/>
  <c r="B58" i="9"/>
  <c r="D58" i="9" s="1"/>
  <c r="D57" i="9"/>
  <c r="B57" i="9"/>
  <c r="B56" i="9"/>
  <c r="D56" i="9" s="1"/>
  <c r="B55" i="9"/>
  <c r="D55" i="9" s="1"/>
  <c r="D54" i="9"/>
  <c r="B54" i="9"/>
  <c r="B53" i="9"/>
  <c r="D53" i="9" s="1"/>
  <c r="B52" i="9"/>
  <c r="D52" i="9" s="1"/>
  <c r="D51" i="9"/>
  <c r="B51" i="9"/>
  <c r="B50" i="9"/>
  <c r="D50" i="9" s="1"/>
  <c r="B49" i="9"/>
  <c r="D49" i="9" s="1"/>
  <c r="D48" i="9"/>
  <c r="B48" i="9"/>
  <c r="B47" i="9"/>
  <c r="D47" i="9" s="1"/>
  <c r="B46" i="9"/>
  <c r="D46" i="9" s="1"/>
  <c r="D45" i="9"/>
  <c r="B45" i="9"/>
  <c r="B43" i="9"/>
  <c r="D43" i="9" s="1"/>
  <c r="B42" i="9"/>
  <c r="D42" i="9" s="1"/>
  <c r="D41" i="9"/>
  <c r="B41" i="9"/>
  <c r="B40" i="9"/>
  <c r="D40" i="9" s="1"/>
  <c r="B39" i="9"/>
  <c r="D39" i="9" s="1"/>
  <c r="D38" i="9"/>
  <c r="B38" i="9"/>
  <c r="B37" i="9"/>
  <c r="D37" i="9" s="1"/>
  <c r="B36" i="9"/>
  <c r="D36" i="9" s="1"/>
  <c r="D35" i="9"/>
  <c r="B35" i="9"/>
  <c r="B33" i="9"/>
  <c r="D33" i="9" s="1"/>
  <c r="B32" i="9"/>
  <c r="D32" i="9" s="1"/>
  <c r="D31" i="9"/>
  <c r="B31" i="9"/>
  <c r="B30" i="9"/>
  <c r="D30" i="9" s="1"/>
  <c r="B29" i="9"/>
  <c r="D29" i="9" s="1"/>
  <c r="D28" i="9"/>
  <c r="B28" i="9"/>
  <c r="B27" i="9"/>
  <c r="D27" i="9" s="1"/>
  <c r="B26" i="9"/>
  <c r="D26" i="9" s="1"/>
  <c r="D25" i="9"/>
  <c r="B25" i="9"/>
  <c r="F24" i="9"/>
  <c r="D24" i="9"/>
  <c r="B24" i="9"/>
  <c r="F23" i="9"/>
  <c r="D23" i="9"/>
  <c r="B23" i="9"/>
  <c r="F22" i="9"/>
  <c r="D22" i="9"/>
  <c r="B22" i="9"/>
  <c r="F21" i="9"/>
  <c r="D21" i="9"/>
  <c r="B21" i="9"/>
  <c r="F20" i="9"/>
  <c r="D20" i="9"/>
  <c r="B20" i="9"/>
  <c r="F19" i="9"/>
  <c r="D19" i="9"/>
  <c r="B19" i="9"/>
  <c r="F18" i="9"/>
  <c r="D18" i="9"/>
  <c r="B18" i="9"/>
  <c r="D17" i="9"/>
  <c r="B17" i="9"/>
  <c r="B16" i="9"/>
  <c r="D16" i="9" s="1"/>
  <c r="D15" i="9"/>
  <c r="B15" i="9"/>
  <c r="D14" i="9"/>
  <c r="B14" i="9"/>
  <c r="B13" i="9"/>
  <c r="D13" i="9" s="1"/>
  <c r="D12" i="9"/>
  <c r="B12" i="9"/>
  <c r="D11" i="9"/>
  <c r="B11" i="9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F28" i="8"/>
  <c r="D28" i="8"/>
  <c r="B28" i="8"/>
  <c r="F27" i="8"/>
  <c r="B27" i="8"/>
  <c r="D27" i="8" s="1"/>
  <c r="F26" i="8"/>
  <c r="D26" i="8"/>
  <c r="B26" i="8"/>
  <c r="F25" i="8"/>
  <c r="B25" i="8"/>
  <c r="D25" i="8" s="1"/>
  <c r="F24" i="8"/>
  <c r="D24" i="8"/>
  <c r="B24" i="8"/>
  <c r="F23" i="8"/>
  <c r="B23" i="8"/>
  <c r="D23" i="8" s="1"/>
  <c r="F22" i="8"/>
  <c r="D22" i="8"/>
  <c r="B22" i="8"/>
  <c r="F21" i="8"/>
  <c r="B21" i="8"/>
  <c r="D21" i="8" s="1"/>
  <c r="F20" i="8"/>
  <c r="D20" i="8"/>
  <c r="B20" i="8"/>
  <c r="F19" i="8"/>
  <c r="B19" i="8"/>
  <c r="D19" i="8" s="1"/>
  <c r="F18" i="8"/>
  <c r="D18" i="8"/>
  <c r="B18" i="8"/>
  <c r="B17" i="8"/>
  <c r="D17" i="8" s="1"/>
  <c r="B16" i="8"/>
  <c r="D16" i="8" s="1"/>
  <c r="D15" i="8"/>
  <c r="B15" i="8"/>
  <c r="B14" i="8"/>
  <c r="D14" i="8" s="1"/>
  <c r="B13" i="8"/>
  <c r="D13" i="8" s="1"/>
  <c r="D12" i="8"/>
  <c r="B12" i="8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A7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3" i="6"/>
  <c r="B33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B25" i="6"/>
  <c r="D25" i="6" s="1"/>
  <c r="D24" i="6"/>
  <c r="B24" i="6"/>
  <c r="B23" i="6"/>
  <c r="D23" i="6" s="1"/>
  <c r="B22" i="6"/>
  <c r="D22" i="6" s="1"/>
  <c r="D21" i="6"/>
  <c r="B21" i="6"/>
  <c r="F20" i="6"/>
  <c r="D20" i="6"/>
  <c r="B20" i="6"/>
  <c r="F19" i="6"/>
  <c r="D19" i="6"/>
  <c r="B19" i="6"/>
  <c r="F18" i="6"/>
  <c r="D18" i="6"/>
  <c r="B18" i="6"/>
  <c r="D17" i="6"/>
  <c r="B17" i="6"/>
  <c r="B16" i="6"/>
  <c r="D16" i="6" s="1"/>
  <c r="D15" i="6"/>
  <c r="B15" i="6"/>
  <c r="D14" i="6"/>
  <c r="B14" i="6"/>
  <c r="B13" i="6"/>
  <c r="D13" i="6" s="1"/>
  <c r="D12" i="6"/>
  <c r="B12" i="6"/>
  <c r="D11" i="6"/>
  <c r="B11" i="6"/>
  <c r="B10" i="6"/>
  <c r="D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D14" i="4"/>
  <c r="D15" i="4" s="1"/>
  <c r="B14" i="4"/>
  <c r="E14" i="4" s="1"/>
  <c r="D13" i="4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D13" i="3"/>
  <c r="D14" i="3" s="1"/>
  <c r="D15" i="3" s="1"/>
  <c r="B13" i="3"/>
  <c r="D12" i="3"/>
  <c r="B12" i="3"/>
  <c r="E12" i="3" s="1"/>
  <c r="F12" i="3" s="1"/>
  <c r="F11" i="3"/>
  <c r="G11" i="3" s="1"/>
  <c r="D11" i="3"/>
  <c r="B11" i="3"/>
  <c r="E11" i="3" s="1"/>
  <c r="E10" i="3"/>
  <c r="F10" i="3" s="1"/>
  <c r="D10" i="3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D15" i="2"/>
  <c r="E15" i="2" s="1"/>
  <c r="B15" i="2"/>
  <c r="D14" i="2"/>
  <c r="B14" i="2"/>
  <c r="E14" i="2" s="1"/>
  <c r="D13" i="2"/>
  <c r="B13" i="2"/>
  <c r="E13" i="2" s="1"/>
  <c r="D12" i="2"/>
  <c r="B12" i="2"/>
  <c r="E12" i="2" s="1"/>
  <c r="D11" i="2"/>
  <c r="B11" i="2"/>
  <c r="E11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16" l="1"/>
  <c r="G10" i="16" s="1"/>
  <c r="E12" i="16"/>
  <c r="D13" i="16"/>
  <c r="G11" i="16"/>
  <c r="F11" i="16"/>
  <c r="E15" i="4"/>
  <c r="D16" i="4"/>
  <c r="F13" i="4"/>
  <c r="G13" i="4"/>
  <c r="G12" i="4"/>
  <c r="F12" i="4"/>
  <c r="G11" i="4"/>
  <c r="F11" i="4"/>
  <c r="F14" i="4"/>
  <c r="G14" i="4" s="1"/>
  <c r="F10" i="4"/>
  <c r="G10" i="4" s="1"/>
  <c r="D16" i="3"/>
  <c r="E15" i="3"/>
  <c r="E14" i="3"/>
  <c r="G10" i="3"/>
  <c r="G12" i="3"/>
  <c r="E13" i="3"/>
  <c r="F11" i="2"/>
  <c r="G11" i="2" s="1"/>
  <c r="G14" i="2"/>
  <c r="F14" i="2"/>
  <c r="F12" i="2"/>
  <c r="G12" i="2" s="1"/>
  <c r="G15" i="2"/>
  <c r="F15" i="2"/>
  <c r="F13" i="2"/>
  <c r="G13" i="2" s="1"/>
  <c r="F10" i="2"/>
  <c r="G10" i="2" s="1"/>
  <c r="D16" i="2"/>
  <c r="F12" i="16" l="1"/>
  <c r="G12" i="16" s="1"/>
  <c r="D14" i="16"/>
  <c r="E13" i="16"/>
  <c r="D17" i="4"/>
  <c r="E16" i="4"/>
  <c r="F15" i="4"/>
  <c r="G15" i="4" s="1"/>
  <c r="G14" i="3"/>
  <c r="F14" i="3"/>
  <c r="F15" i="3"/>
  <c r="G15" i="3" s="1"/>
  <c r="G13" i="3"/>
  <c r="F13" i="3"/>
  <c r="D17" i="3"/>
  <c r="E16" i="3"/>
  <c r="E16" i="2"/>
  <c r="D17" i="2"/>
  <c r="F13" i="16" l="1"/>
  <c r="G13" i="16" s="1"/>
  <c r="D15" i="16"/>
  <c r="E14" i="16"/>
  <c r="D18" i="4"/>
  <c r="E17" i="4"/>
  <c r="F16" i="4"/>
  <c r="G16" i="4" s="1"/>
  <c r="D18" i="3"/>
  <c r="E17" i="3"/>
  <c r="F16" i="3"/>
  <c r="G16" i="3" s="1"/>
  <c r="D18" i="2"/>
  <c r="E17" i="2"/>
  <c r="F16" i="2"/>
  <c r="G16" i="2" s="1"/>
  <c r="F14" i="16" l="1"/>
  <c r="G14" i="16" s="1"/>
  <c r="D16" i="16"/>
  <c r="E15" i="16"/>
  <c r="D19" i="4"/>
  <c r="E18" i="4"/>
  <c r="F17" i="4"/>
  <c r="G17" i="4" s="1"/>
  <c r="F17" i="3"/>
  <c r="G17" i="3"/>
  <c r="D19" i="3"/>
  <c r="E18" i="3"/>
  <c r="F17" i="2"/>
  <c r="G17" i="2" s="1"/>
  <c r="D19" i="2"/>
  <c r="E18" i="2"/>
  <c r="F15" i="16" l="1"/>
  <c r="G15" i="16" s="1"/>
  <c r="D17" i="16"/>
  <c r="E16" i="16"/>
  <c r="D20" i="4"/>
  <c r="E19" i="4"/>
  <c r="F18" i="4"/>
  <c r="G18" i="4" s="1"/>
  <c r="F18" i="3"/>
  <c r="G18" i="3"/>
  <c r="D20" i="3"/>
  <c r="E19" i="3"/>
  <c r="F18" i="2"/>
  <c r="G18" i="2" s="1"/>
  <c r="D20" i="2"/>
  <c r="E19" i="2"/>
  <c r="F16" i="16" l="1"/>
  <c r="G16" i="16"/>
  <c r="D18" i="16"/>
  <c r="E17" i="16"/>
  <c r="F19" i="4"/>
  <c r="G19" i="4"/>
  <c r="D21" i="4"/>
  <c r="E20" i="4"/>
  <c r="F19" i="3"/>
  <c r="G19" i="3" s="1"/>
  <c r="D21" i="3"/>
  <c r="E20" i="3"/>
  <c r="F19" i="2"/>
  <c r="G19" i="2" s="1"/>
  <c r="D21" i="2"/>
  <c r="E20" i="2"/>
  <c r="F17" i="16" l="1"/>
  <c r="G17" i="16" s="1"/>
  <c r="E18" i="16"/>
  <c r="D19" i="16"/>
  <c r="F20" i="4"/>
  <c r="G20" i="4" s="1"/>
  <c r="E21" i="4"/>
  <c r="D22" i="4"/>
  <c r="F20" i="3"/>
  <c r="G20" i="3" s="1"/>
  <c r="D22" i="3"/>
  <c r="E21" i="3"/>
  <c r="F20" i="2"/>
  <c r="G20" i="2" s="1"/>
  <c r="E21" i="2"/>
  <c r="D22" i="2"/>
  <c r="D20" i="16" l="1"/>
  <c r="E19" i="16"/>
  <c r="F18" i="16"/>
  <c r="G18" i="16" s="1"/>
  <c r="D23" i="4"/>
  <c r="E22" i="4"/>
  <c r="F21" i="4"/>
  <c r="G21" i="4" s="1"/>
  <c r="F21" i="3"/>
  <c r="G21" i="3" s="1"/>
  <c r="D23" i="3"/>
  <c r="E22" i="3"/>
  <c r="E22" i="2"/>
  <c r="D23" i="2"/>
  <c r="G21" i="2"/>
  <c r="F21" i="2"/>
  <c r="F19" i="16" l="1"/>
  <c r="G19" i="16" s="1"/>
  <c r="D21" i="16"/>
  <c r="E20" i="16"/>
  <c r="F22" i="4"/>
  <c r="G22" i="4" s="1"/>
  <c r="D24" i="4"/>
  <c r="E23" i="4"/>
  <c r="F22" i="3"/>
  <c r="G22" i="3" s="1"/>
  <c r="D24" i="3"/>
  <c r="E23" i="3"/>
  <c r="F22" i="2"/>
  <c r="G22" i="2" s="1"/>
  <c r="D24" i="2"/>
  <c r="E23" i="2"/>
  <c r="F20" i="16" l="1"/>
  <c r="G20" i="16" s="1"/>
  <c r="D22" i="16"/>
  <c r="E21" i="16"/>
  <c r="F23" i="4"/>
  <c r="G23" i="4" s="1"/>
  <c r="D25" i="4"/>
  <c r="E24" i="4"/>
  <c r="F23" i="3"/>
  <c r="G23" i="3" s="1"/>
  <c r="D25" i="3"/>
  <c r="E24" i="3"/>
  <c r="F23" i="2"/>
  <c r="G23" i="2" s="1"/>
  <c r="D25" i="2"/>
  <c r="E24" i="2"/>
  <c r="F21" i="16" l="1"/>
  <c r="G21" i="16" s="1"/>
  <c r="D23" i="16"/>
  <c r="E22" i="16"/>
  <c r="F24" i="4"/>
  <c r="G24" i="4" s="1"/>
  <c r="D26" i="4"/>
  <c r="E25" i="4"/>
  <c r="D26" i="3"/>
  <c r="E25" i="3"/>
  <c r="F24" i="3"/>
  <c r="G24" i="3"/>
  <c r="F24" i="2"/>
  <c r="G24" i="2" s="1"/>
  <c r="D26" i="2"/>
  <c r="E25" i="2"/>
  <c r="F22" i="16" l="1"/>
  <c r="G22" i="16"/>
  <c r="D24" i="16"/>
  <c r="E23" i="16"/>
  <c r="F25" i="4"/>
  <c r="G25" i="4"/>
  <c r="D27" i="4"/>
  <c r="E26" i="4"/>
  <c r="F25" i="3"/>
  <c r="G25" i="3" s="1"/>
  <c r="D27" i="3"/>
  <c r="E26" i="3"/>
  <c r="F25" i="2"/>
  <c r="G25" i="2"/>
  <c r="D27" i="2"/>
  <c r="E26" i="2"/>
  <c r="F23" i="16" l="1"/>
  <c r="G23" i="16" s="1"/>
  <c r="E24" i="16"/>
  <c r="D25" i="16"/>
  <c r="F26" i="4"/>
  <c r="G26" i="4" s="1"/>
  <c r="E27" i="4"/>
  <c r="D28" i="4"/>
  <c r="F26" i="3"/>
  <c r="G26" i="3" s="1"/>
  <c r="D28" i="3"/>
  <c r="E27" i="3"/>
  <c r="F26" i="2"/>
  <c r="G26" i="2" s="1"/>
  <c r="E27" i="2"/>
  <c r="D28" i="2"/>
  <c r="D26" i="16" l="1"/>
  <c r="E25" i="16"/>
  <c r="F24" i="16"/>
  <c r="G24" i="16" s="1"/>
  <c r="D29" i="4"/>
  <c r="E28" i="4"/>
  <c r="F27" i="4"/>
  <c r="G27" i="4" s="1"/>
  <c r="F27" i="3"/>
  <c r="G27" i="3" s="1"/>
  <c r="D29" i="3"/>
  <c r="E28" i="3"/>
  <c r="D29" i="2"/>
  <c r="E28" i="2"/>
  <c r="F27" i="2"/>
  <c r="G27" i="2" s="1"/>
  <c r="D27" i="16" l="1"/>
  <c r="E26" i="16"/>
  <c r="F25" i="16"/>
  <c r="G25" i="16" s="1"/>
  <c r="F28" i="4"/>
  <c r="G28" i="4" s="1"/>
  <c r="D30" i="4"/>
  <c r="E29" i="4"/>
  <c r="F28" i="3"/>
  <c r="G28" i="3" s="1"/>
  <c r="D30" i="3"/>
  <c r="E29" i="3"/>
  <c r="F28" i="2"/>
  <c r="G28" i="2" s="1"/>
  <c r="D30" i="2"/>
  <c r="E29" i="2"/>
  <c r="F26" i="16" l="1"/>
  <c r="G26" i="16" s="1"/>
  <c r="D28" i="16"/>
  <c r="E27" i="16"/>
  <c r="F29" i="4"/>
  <c r="G29" i="4" s="1"/>
  <c r="D31" i="4"/>
  <c r="E30" i="4"/>
  <c r="F29" i="3"/>
  <c r="G29" i="3" s="1"/>
  <c r="D31" i="3"/>
  <c r="E30" i="3"/>
  <c r="F29" i="2"/>
  <c r="G29" i="2" s="1"/>
  <c r="D31" i="2"/>
  <c r="E30" i="2"/>
  <c r="D29" i="16" l="1"/>
  <c r="E28" i="16"/>
  <c r="F27" i="16"/>
  <c r="G27" i="16" s="1"/>
  <c r="F30" i="4"/>
  <c r="G30" i="4" s="1"/>
  <c r="D32" i="4"/>
  <c r="E31" i="4"/>
  <c r="F30" i="3"/>
  <c r="G30" i="3" s="1"/>
  <c r="D32" i="3"/>
  <c r="E31" i="3"/>
  <c r="F30" i="2"/>
  <c r="G30" i="2" s="1"/>
  <c r="D32" i="2"/>
  <c r="E31" i="2"/>
  <c r="F28" i="16" l="1"/>
  <c r="G28" i="16"/>
  <c r="D30" i="16"/>
  <c r="E29" i="16"/>
  <c r="F31" i="4"/>
  <c r="G31" i="4"/>
  <c r="D33" i="4"/>
  <c r="E32" i="4"/>
  <c r="F31" i="3"/>
  <c r="G31" i="3" s="1"/>
  <c r="D33" i="3"/>
  <c r="E32" i="3"/>
  <c r="F31" i="2"/>
  <c r="G31" i="2" s="1"/>
  <c r="D33" i="2"/>
  <c r="E32" i="2"/>
  <c r="E30" i="16" l="1"/>
  <c r="D31" i="16"/>
  <c r="F29" i="16"/>
  <c r="G29" i="16" s="1"/>
  <c r="F32" i="4"/>
  <c r="G32" i="4" s="1"/>
  <c r="E33" i="4"/>
  <c r="D35" i="4"/>
  <c r="F32" i="3"/>
  <c r="G32" i="3" s="1"/>
  <c r="E33" i="3"/>
  <c r="D35" i="3"/>
  <c r="F32" i="2"/>
  <c r="G32" i="2"/>
  <c r="D35" i="2"/>
  <c r="E33" i="2"/>
  <c r="D32" i="16" l="1"/>
  <c r="E31" i="16"/>
  <c r="F30" i="16"/>
  <c r="G30" i="16" s="1"/>
  <c r="E35" i="4"/>
  <c r="D36" i="4"/>
  <c r="F33" i="4"/>
  <c r="G33" i="4" s="1"/>
  <c r="E35" i="3"/>
  <c r="D36" i="3"/>
  <c r="F33" i="3"/>
  <c r="G33" i="3"/>
  <c r="F33" i="2"/>
  <c r="G33" i="2"/>
  <c r="E35" i="2"/>
  <c r="D36" i="2"/>
  <c r="F31" i="16" l="1"/>
  <c r="G31" i="16" s="1"/>
  <c r="D33" i="16"/>
  <c r="E32" i="16"/>
  <c r="F35" i="4"/>
  <c r="G35" i="4" s="1"/>
  <c r="D37" i="4"/>
  <c r="E36" i="4"/>
  <c r="G35" i="3"/>
  <c r="F35" i="3"/>
  <c r="E36" i="3"/>
  <c r="D37" i="3"/>
  <c r="D37" i="2"/>
  <c r="E36" i="2"/>
  <c r="F35" i="2"/>
  <c r="G35" i="2" s="1"/>
  <c r="F32" i="16" l="1"/>
  <c r="G32" i="16" s="1"/>
  <c r="D35" i="16"/>
  <c r="E33" i="16"/>
  <c r="F36" i="4"/>
  <c r="G36" i="4" s="1"/>
  <c r="D38" i="4"/>
  <c r="E37" i="4"/>
  <c r="D38" i="3"/>
  <c r="E37" i="3"/>
  <c r="F36" i="3"/>
  <c r="G36" i="3" s="1"/>
  <c r="F36" i="2"/>
  <c r="G36" i="2" s="1"/>
  <c r="D38" i="2"/>
  <c r="E37" i="2"/>
  <c r="F33" i="16" l="1"/>
  <c r="G33" i="16" s="1"/>
  <c r="D36" i="16"/>
  <c r="E35" i="16"/>
  <c r="D39" i="4"/>
  <c r="E38" i="4"/>
  <c r="F37" i="4"/>
  <c r="G37" i="4" s="1"/>
  <c r="D39" i="3"/>
  <c r="E38" i="3"/>
  <c r="F37" i="3"/>
  <c r="G37" i="3" s="1"/>
  <c r="F37" i="2"/>
  <c r="G37" i="2" s="1"/>
  <c r="D39" i="2"/>
  <c r="E38" i="2"/>
  <c r="F35" i="16" l="1"/>
  <c r="G35" i="16"/>
  <c r="D37" i="16"/>
  <c r="E36" i="16"/>
  <c r="F38" i="4"/>
  <c r="G38" i="4" s="1"/>
  <c r="D40" i="4"/>
  <c r="E39" i="4"/>
  <c r="F38" i="3"/>
  <c r="G38" i="3" s="1"/>
  <c r="D40" i="3"/>
  <c r="E39" i="3"/>
  <c r="F38" i="2"/>
  <c r="G38" i="2" s="1"/>
  <c r="D40" i="2"/>
  <c r="E39" i="2"/>
  <c r="E37" i="16" l="1"/>
  <c r="D38" i="16"/>
  <c r="F36" i="16"/>
  <c r="G36" i="16" s="1"/>
  <c r="F39" i="4"/>
  <c r="G39" i="4"/>
  <c r="D41" i="4"/>
  <c r="E40" i="4"/>
  <c r="F39" i="3"/>
  <c r="G39" i="3" s="1"/>
  <c r="D41" i="3"/>
  <c r="E40" i="3"/>
  <c r="F39" i="2"/>
  <c r="G39" i="2" s="1"/>
  <c r="D41" i="2"/>
  <c r="E40" i="2"/>
  <c r="D39" i="16" l="1"/>
  <c r="E38" i="16"/>
  <c r="F37" i="16"/>
  <c r="G37" i="16" s="1"/>
  <c r="G40" i="4"/>
  <c r="F40" i="4"/>
  <c r="E41" i="4"/>
  <c r="D42" i="4"/>
  <c r="F40" i="3"/>
  <c r="G40" i="3"/>
  <c r="E41" i="3"/>
  <c r="D42" i="3"/>
  <c r="F40" i="2"/>
  <c r="G40" i="2" s="1"/>
  <c r="E41" i="2"/>
  <c r="D42" i="2"/>
  <c r="G38" i="16" l="1"/>
  <c r="F38" i="16"/>
  <c r="D40" i="16"/>
  <c r="E39" i="16"/>
  <c r="D43" i="4"/>
  <c r="E42" i="4"/>
  <c r="F41" i="4"/>
  <c r="G41" i="4" s="1"/>
  <c r="E42" i="3"/>
  <c r="D43" i="3"/>
  <c r="F41" i="3"/>
  <c r="G41" i="3" s="1"/>
  <c r="E42" i="2"/>
  <c r="D43" i="2"/>
  <c r="F41" i="2"/>
  <c r="G41" i="2" s="1"/>
  <c r="G39" i="16" l="1"/>
  <c r="F39" i="16"/>
  <c r="D41" i="16"/>
  <c r="E40" i="16"/>
  <c r="F42" i="4"/>
  <c r="G42" i="4" s="1"/>
  <c r="D45" i="4"/>
  <c r="E43" i="4"/>
  <c r="D45" i="3"/>
  <c r="E43" i="3"/>
  <c r="F42" i="3"/>
  <c r="G42" i="3" s="1"/>
  <c r="D45" i="2"/>
  <c r="E43" i="2"/>
  <c r="F42" i="2"/>
  <c r="G42" i="2" s="1"/>
  <c r="G40" i="16" l="1"/>
  <c r="F40" i="16"/>
  <c r="E41" i="16"/>
  <c r="D42" i="16"/>
  <c r="F43" i="4"/>
  <c r="G43" i="4" s="1"/>
  <c r="D46" i="4"/>
  <c r="E45" i="4"/>
  <c r="F43" i="3"/>
  <c r="G43" i="3" s="1"/>
  <c r="D46" i="3"/>
  <c r="E45" i="3"/>
  <c r="F43" i="2"/>
  <c r="G43" i="2"/>
  <c r="D46" i="2"/>
  <c r="E45" i="2"/>
  <c r="D43" i="16" l="1"/>
  <c r="E42" i="16"/>
  <c r="F41" i="16"/>
  <c r="G41" i="16"/>
  <c r="D47" i="4"/>
  <c r="E46" i="4"/>
  <c r="F45" i="4"/>
  <c r="G45" i="4" s="1"/>
  <c r="F45" i="3"/>
  <c r="G45" i="3" s="1"/>
  <c r="D47" i="3"/>
  <c r="E46" i="3"/>
  <c r="F45" i="2"/>
  <c r="G45" i="2"/>
  <c r="D47" i="2"/>
  <c r="E46" i="2"/>
  <c r="E43" i="16" l="1"/>
  <c r="D45" i="16"/>
  <c r="F42" i="16"/>
  <c r="G42" i="16" s="1"/>
  <c r="F46" i="4"/>
  <c r="G46" i="4" s="1"/>
  <c r="D48" i="4"/>
  <c r="E47" i="4"/>
  <c r="F46" i="3"/>
  <c r="G46" i="3" s="1"/>
  <c r="D48" i="3"/>
  <c r="E47" i="3"/>
  <c r="F46" i="2"/>
  <c r="G46" i="2"/>
  <c r="D48" i="2"/>
  <c r="E47" i="2"/>
  <c r="D46" i="16" l="1"/>
  <c r="E45" i="16"/>
  <c r="F43" i="16"/>
  <c r="G43" i="16" s="1"/>
  <c r="F47" i="4"/>
  <c r="G47" i="4"/>
  <c r="D49" i="4"/>
  <c r="E48" i="4"/>
  <c r="F47" i="3"/>
  <c r="G47" i="3" s="1"/>
  <c r="D49" i="3"/>
  <c r="E48" i="3"/>
  <c r="F47" i="2"/>
  <c r="G47" i="2"/>
  <c r="D49" i="2"/>
  <c r="E48" i="2"/>
  <c r="D47" i="16" l="1"/>
  <c r="E46" i="16"/>
  <c r="F45" i="16"/>
  <c r="G45" i="16" s="1"/>
  <c r="F48" i="4"/>
  <c r="G48" i="4" s="1"/>
  <c r="E49" i="4"/>
  <c r="D50" i="4"/>
  <c r="E49" i="3"/>
  <c r="D50" i="3"/>
  <c r="F48" i="3"/>
  <c r="G48" i="3" s="1"/>
  <c r="F48" i="2"/>
  <c r="G48" i="2" s="1"/>
  <c r="E49" i="2"/>
  <c r="D50" i="2"/>
  <c r="D48" i="16" l="1"/>
  <c r="E47" i="16"/>
  <c r="F46" i="16"/>
  <c r="G46" i="16" s="1"/>
  <c r="D51" i="4"/>
  <c r="E50" i="4"/>
  <c r="F49" i="4"/>
  <c r="G49" i="4" s="1"/>
  <c r="E50" i="3"/>
  <c r="D51" i="3"/>
  <c r="F49" i="3"/>
  <c r="G49" i="3"/>
  <c r="F49" i="2"/>
  <c r="G49" i="2" s="1"/>
  <c r="D51" i="2"/>
  <c r="E50" i="2"/>
  <c r="E48" i="16" l="1"/>
  <c r="D49" i="16"/>
  <c r="F47" i="16"/>
  <c r="G47" i="16" s="1"/>
  <c r="F50" i="4"/>
  <c r="G50" i="4" s="1"/>
  <c r="D52" i="4"/>
  <c r="E51" i="4"/>
  <c r="D52" i="3"/>
  <c r="E51" i="3"/>
  <c r="F50" i="3"/>
  <c r="G50" i="3" s="1"/>
  <c r="F50" i="2"/>
  <c r="G50" i="2" s="1"/>
  <c r="D52" i="2"/>
  <c r="E51" i="2"/>
  <c r="F48" i="16" l="1"/>
  <c r="G48" i="16" s="1"/>
  <c r="D50" i="16"/>
  <c r="E49" i="16"/>
  <c r="D53" i="4"/>
  <c r="E52" i="4"/>
  <c r="F51" i="4"/>
  <c r="G51" i="4" s="1"/>
  <c r="F51" i="3"/>
  <c r="G51" i="3" s="1"/>
  <c r="D53" i="3"/>
  <c r="E52" i="3"/>
  <c r="D53" i="2"/>
  <c r="E52" i="2"/>
  <c r="F51" i="2"/>
  <c r="G51" i="2" s="1"/>
  <c r="G49" i="16" l="1"/>
  <c r="F49" i="16"/>
  <c r="E50" i="16"/>
  <c r="D51" i="16"/>
  <c r="F52" i="4"/>
  <c r="G52" i="4" s="1"/>
  <c r="D54" i="4"/>
  <c r="E53" i="4"/>
  <c r="F52" i="3"/>
  <c r="G52" i="3" s="1"/>
  <c r="D54" i="3"/>
  <c r="E53" i="3"/>
  <c r="F52" i="2"/>
  <c r="G52" i="2" s="1"/>
  <c r="D54" i="2"/>
  <c r="E53" i="2"/>
  <c r="D52" i="16" l="1"/>
  <c r="E51" i="16"/>
  <c r="F50" i="16"/>
  <c r="G50" i="16" s="1"/>
  <c r="F53" i="4"/>
  <c r="G53" i="4"/>
  <c r="D55" i="4"/>
  <c r="E54" i="4"/>
  <c r="D55" i="3"/>
  <c r="E54" i="3"/>
  <c r="F53" i="3"/>
  <c r="G53" i="3"/>
  <c r="F53" i="2"/>
  <c r="G53" i="2"/>
  <c r="D55" i="2"/>
  <c r="E54" i="2"/>
  <c r="D53" i="16" l="1"/>
  <c r="E52" i="16"/>
  <c r="F51" i="16"/>
  <c r="G51" i="16" s="1"/>
  <c r="F54" i="4"/>
  <c r="G54" i="4" s="1"/>
  <c r="E55" i="4"/>
  <c r="D56" i="4"/>
  <c r="F54" i="3"/>
  <c r="G54" i="3"/>
  <c r="E55" i="3"/>
  <c r="D56" i="3"/>
  <c r="F54" i="2"/>
  <c r="G54" i="2" s="1"/>
  <c r="E55" i="2"/>
  <c r="D56" i="2"/>
  <c r="D54" i="16" l="1"/>
  <c r="E53" i="16"/>
  <c r="F52" i="16"/>
  <c r="G52" i="16" s="1"/>
  <c r="F55" i="4"/>
  <c r="G55" i="4" s="1"/>
  <c r="D57" i="4"/>
  <c r="E56" i="4"/>
  <c r="E56" i="3"/>
  <c r="D57" i="3"/>
  <c r="F55" i="3"/>
  <c r="G55" i="3"/>
  <c r="D57" i="2"/>
  <c r="E56" i="2"/>
  <c r="F55" i="2"/>
  <c r="G55" i="2"/>
  <c r="E54" i="16" l="1"/>
  <c r="D55" i="16"/>
  <c r="F53" i="16"/>
  <c r="G53" i="16" s="1"/>
  <c r="D58" i="4"/>
  <c r="E57" i="4"/>
  <c r="F56" i="4"/>
  <c r="G56" i="4" s="1"/>
  <c r="D58" i="3"/>
  <c r="E57" i="3"/>
  <c r="F56" i="3"/>
  <c r="G56" i="3" s="1"/>
  <c r="F56" i="2"/>
  <c r="G56" i="2" s="1"/>
  <c r="D58" i="2"/>
  <c r="E57" i="2"/>
  <c r="F54" i="16" l="1"/>
  <c r="G54" i="16" s="1"/>
  <c r="D56" i="16"/>
  <c r="E55" i="16"/>
  <c r="F57" i="4"/>
  <c r="G57" i="4" s="1"/>
  <c r="D60" i="4"/>
  <c r="E58" i="4"/>
  <c r="F57" i="3"/>
  <c r="G57" i="3" s="1"/>
  <c r="D60" i="3"/>
  <c r="E58" i="3"/>
  <c r="F57" i="2"/>
  <c r="G57" i="2"/>
  <c r="D60" i="2"/>
  <c r="E58" i="2"/>
  <c r="G55" i="16" l="1"/>
  <c r="F55" i="16"/>
  <c r="E56" i="16"/>
  <c r="D57" i="16"/>
  <c r="F58" i="4"/>
  <c r="G58" i="4" s="1"/>
  <c r="D61" i="4"/>
  <c r="E60" i="4"/>
  <c r="D61" i="3"/>
  <c r="E60" i="3"/>
  <c r="F58" i="3"/>
  <c r="G58" i="3" s="1"/>
  <c r="F58" i="2"/>
  <c r="G58" i="2" s="1"/>
  <c r="D61" i="2"/>
  <c r="E60" i="2"/>
  <c r="D58" i="16" l="1"/>
  <c r="E57" i="16"/>
  <c r="F56" i="16"/>
  <c r="G56" i="16" s="1"/>
  <c r="D62" i="4"/>
  <c r="E61" i="4"/>
  <c r="F60" i="4"/>
  <c r="G60" i="4" s="1"/>
  <c r="F60" i="3"/>
  <c r="G60" i="3" s="1"/>
  <c r="D62" i="3"/>
  <c r="E61" i="3"/>
  <c r="F60" i="2"/>
  <c r="G60" i="2"/>
  <c r="D62" i="2"/>
  <c r="E61" i="2"/>
  <c r="F57" i="16" l="1"/>
  <c r="G57" i="16" s="1"/>
  <c r="D60" i="16"/>
  <c r="E58" i="16"/>
  <c r="F61" i="4"/>
  <c r="G61" i="4"/>
  <c r="D63" i="4"/>
  <c r="E62" i="4"/>
  <c r="F61" i="3"/>
  <c r="G61" i="3" s="1"/>
  <c r="D63" i="3"/>
  <c r="E62" i="3"/>
  <c r="F61" i="2"/>
  <c r="G61" i="2"/>
  <c r="D63" i="2"/>
  <c r="E62" i="2"/>
  <c r="D61" i="16" l="1"/>
  <c r="E60" i="16"/>
  <c r="F58" i="16"/>
  <c r="G58" i="16" s="1"/>
  <c r="F62" i="4"/>
  <c r="G62" i="4" s="1"/>
  <c r="E63" i="4"/>
  <c r="D64" i="4"/>
  <c r="F62" i="3"/>
  <c r="G62" i="3" s="1"/>
  <c r="E63" i="3"/>
  <c r="D64" i="3"/>
  <c r="F62" i="2"/>
  <c r="G62" i="2" s="1"/>
  <c r="E63" i="2"/>
  <c r="D64" i="2"/>
  <c r="F60" i="16" l="1"/>
  <c r="G60" i="16" s="1"/>
  <c r="D62" i="16"/>
  <c r="E61" i="16"/>
  <c r="D65" i="4"/>
  <c r="E64" i="4"/>
  <c r="F63" i="4"/>
  <c r="G63" i="4" s="1"/>
  <c r="E64" i="3"/>
  <c r="D65" i="3"/>
  <c r="F63" i="3"/>
  <c r="G63" i="3"/>
  <c r="D65" i="2"/>
  <c r="E64" i="2"/>
  <c r="F63" i="2"/>
  <c r="G63" i="2" s="1"/>
  <c r="F61" i="16" l="1"/>
  <c r="G61" i="16"/>
  <c r="D63" i="16"/>
  <c r="E62" i="16"/>
  <c r="F64" i="4"/>
  <c r="G64" i="4" s="1"/>
  <c r="D66" i="4"/>
  <c r="E65" i="4"/>
  <c r="D66" i="3"/>
  <c r="E65" i="3"/>
  <c r="F64" i="3"/>
  <c r="G64" i="3" s="1"/>
  <c r="F64" i="2"/>
  <c r="G64" i="2" s="1"/>
  <c r="D66" i="2"/>
  <c r="E65" i="2"/>
  <c r="F62" i="16" l="1"/>
  <c r="G62" i="16" s="1"/>
  <c r="E63" i="16"/>
  <c r="D64" i="16"/>
  <c r="F65" i="4"/>
  <c r="G65" i="4" s="1"/>
  <c r="D67" i="4"/>
  <c r="E66" i="4"/>
  <c r="F65" i="3"/>
  <c r="G65" i="3" s="1"/>
  <c r="D67" i="3"/>
  <c r="E66" i="3"/>
  <c r="F65" i="2"/>
  <c r="G65" i="2" s="1"/>
  <c r="D67" i="2"/>
  <c r="E66" i="2"/>
  <c r="D65" i="16" l="1"/>
  <c r="E64" i="16"/>
  <c r="F63" i="16"/>
  <c r="G63" i="16" s="1"/>
  <c r="F66" i="4"/>
  <c r="G66" i="4" s="1"/>
  <c r="D68" i="4"/>
  <c r="E68" i="4" s="1"/>
  <c r="E67" i="4"/>
  <c r="F66" i="3"/>
  <c r="G66" i="3" s="1"/>
  <c r="D68" i="3"/>
  <c r="E68" i="3" s="1"/>
  <c r="E67" i="3"/>
  <c r="F66" i="2"/>
  <c r="G66" i="2" s="1"/>
  <c r="D68" i="2"/>
  <c r="E68" i="2" s="1"/>
  <c r="E67" i="2"/>
  <c r="F64" i="16" l="1"/>
  <c r="G64" i="16" s="1"/>
  <c r="D66" i="16"/>
  <c r="E65" i="16"/>
  <c r="F67" i="4"/>
  <c r="G67" i="4"/>
  <c r="F68" i="4"/>
  <c r="G68" i="4" s="1"/>
  <c r="F67" i="3"/>
  <c r="G67" i="3"/>
  <c r="F68" i="3"/>
  <c r="G68" i="3" s="1"/>
  <c r="F67" i="2"/>
  <c r="G67" i="2"/>
  <c r="F68" i="2"/>
  <c r="G68" i="2" s="1"/>
  <c r="F65" i="16" l="1"/>
  <c r="G65" i="16" s="1"/>
  <c r="D67" i="16"/>
  <c r="E66" i="16"/>
  <c r="F66" i="16" l="1"/>
  <c r="G66" i="16" s="1"/>
  <c r="D68" i="16"/>
  <c r="E68" i="16" s="1"/>
  <c r="E67" i="16"/>
  <c r="F67" i="16" l="1"/>
  <c r="G67" i="16"/>
  <c r="F68" i="16"/>
  <c r="G68" i="16" s="1"/>
</calcChain>
</file>

<file path=xl/sharedStrings.xml><?xml version="1.0" encoding="utf-8"?>
<sst xmlns="http://schemas.openxmlformats.org/spreadsheetml/2006/main" count="2087" uniqueCount="258">
  <si>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</si>
  <si>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</si>
  <si>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</si>
  <si>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</si>
  <si>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</si>
  <si>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</si>
  <si>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</si>
  <si>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</si>
  <si>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21.04.26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</si>
  <si>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</si>
  <si>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</si>
  <si>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</si>
  <si>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</si>
  <si>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</si>
  <si>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</si>
  <si>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</si>
  <si>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</si>
  <si>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</si>
  <si>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</si>
  <si>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</si>
  <si>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</si>
  <si>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</si>
  <si>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</si>
  <si>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</si>
  <si>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</si>
  <si>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</si>
  <si>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</si>
  <si>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</si>
  <si>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</si>
  <si>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</si>
  <si>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</si>
  <si>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</si>
  <si>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</si>
  <si>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</si>
  <si>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</si>
  <si>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</si>
  <si>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</si>
  <si>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</si>
  <si>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</si>
  <si>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</si>
  <si>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</si>
  <si>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</si>
  <si>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</si>
  <si>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</si>
  <si>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</si>
  <si>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</si>
  <si>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</si>
  <si>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</si>
  <si>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</si>
  <si>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</si>
  <si>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</si>
  <si>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</si>
  <si>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</si>
  <si>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</si>
  <si>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</si>
  <si>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</si>
  <si>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</si>
  <si>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</si>
  <si>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</si>
  <si>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</si>
  <si>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</si>
  <si>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</si>
  <si>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</si>
  <si>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</si>
  <si>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</si>
  <si>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</si>
  <si>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</si>
  <si>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</si>
  <si>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</si>
  <si>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</si>
  <si>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</si>
  <si>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</si>
  <si>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</si>
  <si>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</si>
  <si>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</si>
  <si>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</si>
  <si>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</si>
  <si>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</si>
  <si>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</si>
  <si>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</si>
  <si>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</si>
  <si>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</si>
  <si>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</si>
  <si>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</si>
  <si>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</si>
  <si>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</si>
  <si>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</si>
  <si>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</si>
  <si>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</si>
  <si>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</si>
  <si>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</si>
  <si>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</si>
  <si>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</si>
  <si>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</si>
  <si>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</si>
  <si>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</si>
  <si>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</si>
  <si>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</si>
  <si>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</si>
  <si>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</si>
  <si>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</si>
  <si>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</si>
  <si>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</si>
  <si>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</si>
  <si>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</si>
  <si>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</si>
  <si>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</si>
  <si>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</si>
  <si>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</si>
  <si>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</si>
  <si>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</si>
  <si>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</si>
  <si>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</si>
  <si>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</si>
  <si>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</si>
  <si>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</si>
  <si>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</si>
  <si>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</si>
  <si>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</si>
  <si>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</si>
  <si>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</si>
  <si>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</si>
  <si>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</si>
  <si>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</si>
  <si>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</si>
  <si>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</si>
  <si>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</si>
  <si>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</si>
  <si>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</si>
  <si>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</si>
  <si>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</si>
  <si>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</si>
  <si>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</si>
  <si>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</si>
  <si>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</si>
  <si>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</si>
  <si>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</si>
  <si>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</si>
  <si>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</si>
  <si>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</si>
  <si>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</si>
  <si>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</si>
  <si>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</si>
  <si>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</si>
  <si>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</si>
  <si>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</si>
  <si>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</si>
  <si>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</si>
  <si>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</si>
  <si>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</si>
  <si>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</si>
  <si>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</si>
  <si>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</si>
  <si>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</si>
  <si>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</si>
  <si>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</si>
  <si>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</si>
  <si>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</si>
  <si>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</si>
  <si>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</si>
  <si>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</si>
  <si>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</si>
  <si>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</si>
  <si>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</si>
  <si>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</si>
  <si>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</si>
  <si>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</si>
  <si>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</si>
  <si>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</si>
  <si>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</si>
  <si>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</si>
  <si>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</si>
  <si>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</si>
  <si>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</si>
  <si>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</si>
  <si>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</si>
  <si>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</si>
  <si>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</si>
  <si>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</si>
  <si>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</si>
  <si>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</si>
  <si>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</si>
  <si>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</si>
  <si>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</si>
  <si>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</si>
  <si>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</si>
  <si>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</si>
  <si>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</si>
  <si>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</si>
  <si>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</si>
  <si>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</si>
  <si>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</si>
  <si>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</si>
  <si>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</si>
  <si>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</si>
  <si>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</si>
  <si>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</si>
  <si>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</si>
  <si>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</si>
  <si>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</si>
  <si>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</si>
  <si>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</si>
  <si>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</si>
  <si>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</si>
  <si>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</si>
  <si>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</si>
  <si>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</si>
  <si>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</si>
  <si>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</si>
  <si>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</si>
  <si>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</si>
  <si>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</si>
  <si>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</si>
  <si>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</si>
  <si>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</si>
  <si>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</si>
  <si>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</si>
  <si>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</si>
  <si>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</si>
  <si>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</si>
  <si>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</si>
  <si>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</si>
  <si>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</si>
  <si>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</si>
  <si>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</si>
  <si>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</si>
  <si>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</si>
  <si>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</si>
  <si>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</si>
  <si>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</si>
  <si>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</si>
  <si>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</si>
  <si>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</si>
  <si>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</si>
  <si>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</si>
  <si>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</si>
  <si>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</si>
  <si>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</si>
  <si>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</si>
  <si>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</si>
  <si>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</si>
  <si>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</si>
  <si>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</si>
  <si>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</si>
  <si>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</si>
  <si>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</si>
  <si>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</si>
  <si>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</si>
  <si>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</si>
  <si>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</si>
  <si>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</si>
  <si>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</si>
  <si>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</si>
  <si>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</si>
  <si>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</si>
  <si>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</si>
  <si>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</si>
  <si>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BHIWANDI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</si>
</sst>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1" fontId="5" fillId="0" borderId="0" xfId="0" applyNumberFormat="1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21.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BHIWANDI"/>
    </sheetNames>
    <sheetDataSet>
      <sheetData sheetId="0">
        <row r="72">
          <cell r="B72">
            <v>158346</v>
          </cell>
          <cell r="C72">
            <v>160096</v>
          </cell>
          <cell r="D72">
            <v>158846</v>
          </cell>
          <cell r="E72">
            <v>160042</v>
          </cell>
          <cell r="F72">
            <v>159449</v>
          </cell>
          <cell r="G72">
            <v>150302</v>
          </cell>
          <cell r="H72">
            <v>149492</v>
          </cell>
          <cell r="I72">
            <v>148101</v>
          </cell>
          <cell r="J72">
            <v>150101</v>
          </cell>
          <cell r="N72">
            <v>161442</v>
          </cell>
          <cell r="Q72">
            <v>149396</v>
          </cell>
          <cell r="R72">
            <v>148446</v>
          </cell>
          <cell r="S72">
            <v>150446</v>
          </cell>
          <cell r="T72">
            <v>158942</v>
          </cell>
          <cell r="U72">
            <v>158942</v>
          </cell>
          <cell r="W72">
            <v>155171</v>
          </cell>
          <cell r="X72">
            <v>155171</v>
          </cell>
          <cell r="Y72">
            <v>153171</v>
          </cell>
        </row>
        <row r="86">
          <cell r="B86">
            <v>158408</v>
          </cell>
          <cell r="C86">
            <v>160158</v>
          </cell>
          <cell r="D86">
            <v>158908</v>
          </cell>
          <cell r="E86">
            <v>160174</v>
          </cell>
          <cell r="F86">
            <v>158768</v>
          </cell>
          <cell r="G86">
            <v>150434</v>
          </cell>
          <cell r="H86">
            <v>149624</v>
          </cell>
          <cell r="I86">
            <v>148229</v>
          </cell>
          <cell r="J86">
            <v>150229</v>
          </cell>
          <cell r="M86">
            <v>161574</v>
          </cell>
          <cell r="N86">
            <v>161574</v>
          </cell>
          <cell r="Q86">
            <v>149570</v>
          </cell>
          <cell r="R86">
            <v>148528</v>
          </cell>
          <cell r="S86">
            <v>150528</v>
          </cell>
          <cell r="T86">
            <v>159074</v>
          </cell>
          <cell r="U86">
            <v>159074</v>
          </cell>
          <cell r="W86">
            <v>154734</v>
          </cell>
          <cell r="X86">
            <v>154734</v>
          </cell>
          <cell r="Y86">
            <v>152734</v>
          </cell>
        </row>
      </sheetData>
      <sheetData sheetId="1">
        <row r="71">
          <cell r="B71">
            <v>155987</v>
          </cell>
          <cell r="C71">
            <v>157737</v>
          </cell>
          <cell r="D71">
            <v>156487</v>
          </cell>
          <cell r="E71">
            <v>157797</v>
          </cell>
          <cell r="F71">
            <v>156452</v>
          </cell>
          <cell r="G71">
            <v>147712</v>
          </cell>
          <cell r="H71">
            <v>146962</v>
          </cell>
          <cell r="I71">
            <v>144782</v>
          </cell>
          <cell r="J71">
            <v>146782</v>
          </cell>
          <cell r="M71">
            <v>159197</v>
          </cell>
          <cell r="N71">
            <v>159197</v>
          </cell>
          <cell r="Q71">
            <v>147148</v>
          </cell>
          <cell r="R71">
            <v>145437</v>
          </cell>
          <cell r="S71">
            <v>147437</v>
          </cell>
          <cell r="T71">
            <v>156697</v>
          </cell>
          <cell r="U71">
            <v>156697</v>
          </cell>
          <cell r="W71">
            <v>152925</v>
          </cell>
          <cell r="X71">
            <v>152925</v>
          </cell>
          <cell r="Y71">
            <v>150925</v>
          </cell>
          <cell r="Z71">
            <v>148925</v>
          </cell>
          <cell r="AA71">
            <v>141648</v>
          </cell>
          <cell r="AB71">
            <v>153452</v>
          </cell>
          <cell r="AC71">
            <v>152987</v>
          </cell>
        </row>
        <row r="72">
          <cell r="B72">
            <v>155329</v>
          </cell>
          <cell r="C72">
            <v>157079</v>
          </cell>
          <cell r="D72">
            <v>155829</v>
          </cell>
          <cell r="E72">
            <v>157133</v>
          </cell>
          <cell r="F72">
            <v>156185</v>
          </cell>
          <cell r="G72">
            <v>147393</v>
          </cell>
          <cell r="H72">
            <v>146583</v>
          </cell>
          <cell r="I72">
            <v>145193</v>
          </cell>
          <cell r="J72">
            <v>147193</v>
          </cell>
          <cell r="M72">
            <v>158533</v>
          </cell>
          <cell r="N72">
            <v>158533</v>
          </cell>
          <cell r="Q72">
            <v>146527</v>
          </cell>
          <cell r="R72">
            <v>145479</v>
          </cell>
          <cell r="S72">
            <v>147479</v>
          </cell>
          <cell r="T72">
            <v>156033</v>
          </cell>
          <cell r="U72">
            <v>156033</v>
          </cell>
          <cell r="W72">
            <v>151762</v>
          </cell>
          <cell r="X72">
            <v>151762</v>
          </cell>
          <cell r="Y72">
            <v>149762</v>
          </cell>
          <cell r="Z72">
            <v>147762</v>
          </cell>
          <cell r="AA72">
            <v>141027</v>
          </cell>
          <cell r="AB72">
            <v>153185</v>
          </cell>
          <cell r="AC72">
            <v>152329</v>
          </cell>
        </row>
        <row r="73">
          <cell r="B73">
            <v>155175</v>
          </cell>
          <cell r="C73">
            <v>156925</v>
          </cell>
          <cell r="D73">
            <v>155675</v>
          </cell>
          <cell r="E73">
            <v>156871</v>
          </cell>
          <cell r="F73">
            <v>156278</v>
          </cell>
          <cell r="G73">
            <v>147131</v>
          </cell>
          <cell r="H73">
            <v>146321</v>
          </cell>
          <cell r="I73">
            <v>144930</v>
          </cell>
          <cell r="J73">
            <v>146930</v>
          </cell>
          <cell r="M73">
            <v>158271</v>
          </cell>
          <cell r="N73">
            <v>158271</v>
          </cell>
          <cell r="Q73">
            <v>146225</v>
          </cell>
          <cell r="R73">
            <v>145275</v>
          </cell>
          <cell r="S73">
            <v>147275</v>
          </cell>
          <cell r="T73">
            <v>155771</v>
          </cell>
          <cell r="U73">
            <v>155771</v>
          </cell>
          <cell r="W73">
            <v>152000</v>
          </cell>
          <cell r="X73">
            <v>152000</v>
          </cell>
          <cell r="Y73">
            <v>150000</v>
          </cell>
          <cell r="Z73">
            <v>148000</v>
          </cell>
          <cell r="AA73">
            <v>140725</v>
          </cell>
          <cell r="AB73">
            <v>153278</v>
          </cell>
          <cell r="AC73">
            <v>152175</v>
          </cell>
        </row>
        <row r="74">
          <cell r="B74">
            <v>156050</v>
          </cell>
          <cell r="C74">
            <v>157800</v>
          </cell>
          <cell r="D74">
            <v>156550</v>
          </cell>
          <cell r="E74">
            <v>158058</v>
          </cell>
          <cell r="F74">
            <v>156624</v>
          </cell>
          <cell r="G74">
            <v>147984</v>
          </cell>
          <cell r="H74">
            <v>146984</v>
          </cell>
          <cell r="I74">
            <v>146054</v>
          </cell>
          <cell r="J74">
            <v>148054</v>
          </cell>
          <cell r="M74">
            <v>159458</v>
          </cell>
          <cell r="N74">
            <v>159458</v>
          </cell>
          <cell r="Q74">
            <v>147315</v>
          </cell>
          <cell r="R74">
            <v>146300</v>
          </cell>
          <cell r="S74">
            <v>148300</v>
          </cell>
          <cell r="T74">
            <v>156958</v>
          </cell>
          <cell r="U74">
            <v>156958</v>
          </cell>
          <cell r="W74">
            <v>153178</v>
          </cell>
          <cell r="X74">
            <v>153178</v>
          </cell>
          <cell r="Y74">
            <v>151178</v>
          </cell>
          <cell r="Z74">
            <v>149178</v>
          </cell>
          <cell r="AA74">
            <v>141815</v>
          </cell>
          <cell r="AB74">
            <v>153624</v>
          </cell>
          <cell r="AC74">
            <v>153050</v>
          </cell>
        </row>
        <row r="76">
          <cell r="B76">
            <v>155732</v>
          </cell>
          <cell r="C76">
            <v>157482</v>
          </cell>
          <cell r="D76">
            <v>156232</v>
          </cell>
          <cell r="E76">
            <v>157431</v>
          </cell>
          <cell r="F76">
            <v>157032</v>
          </cell>
          <cell r="G76">
            <v>147691</v>
          </cell>
          <cell r="H76">
            <v>146881</v>
          </cell>
          <cell r="I76">
            <v>145497</v>
          </cell>
          <cell r="J76">
            <v>147497</v>
          </cell>
          <cell r="M76">
            <v>158831</v>
          </cell>
          <cell r="N76">
            <v>158831</v>
          </cell>
          <cell r="Q76">
            <v>146673</v>
          </cell>
          <cell r="R76">
            <v>145732</v>
          </cell>
          <cell r="S76">
            <v>147732</v>
          </cell>
          <cell r="T76">
            <v>156331</v>
          </cell>
          <cell r="U76">
            <v>156331</v>
          </cell>
          <cell r="W76">
            <v>152015</v>
          </cell>
          <cell r="X76">
            <v>152015</v>
          </cell>
          <cell r="Y76">
            <v>150015</v>
          </cell>
          <cell r="Z76">
            <v>148015</v>
          </cell>
          <cell r="AA76">
            <v>141173</v>
          </cell>
          <cell r="AB76">
            <v>154032</v>
          </cell>
          <cell r="AC76">
            <v>152732</v>
          </cell>
        </row>
        <row r="77">
          <cell r="B77">
            <v>155981</v>
          </cell>
          <cell r="C77">
            <v>157731</v>
          </cell>
          <cell r="D77">
            <v>156481</v>
          </cell>
          <cell r="E77">
            <v>157513</v>
          </cell>
          <cell r="F77">
            <v>156205</v>
          </cell>
          <cell r="G77">
            <v>147773</v>
          </cell>
          <cell r="H77">
            <v>146963</v>
          </cell>
          <cell r="I77">
            <v>145580</v>
          </cell>
          <cell r="J77">
            <v>147580</v>
          </cell>
          <cell r="M77">
            <v>158913</v>
          </cell>
          <cell r="N77">
            <v>158913</v>
          </cell>
          <cell r="Q77">
            <v>146851</v>
          </cell>
          <cell r="R77">
            <v>145798</v>
          </cell>
          <cell r="S77">
            <v>147798</v>
          </cell>
          <cell r="T77">
            <v>156413</v>
          </cell>
          <cell r="U77">
            <v>156413</v>
          </cell>
          <cell r="W77">
            <v>152269</v>
          </cell>
          <cell r="X77">
            <v>152269</v>
          </cell>
          <cell r="Y77">
            <v>150269</v>
          </cell>
          <cell r="Z77">
            <v>148269</v>
          </cell>
          <cell r="AA77">
            <v>141351</v>
          </cell>
          <cell r="AB77">
            <v>153205</v>
          </cell>
          <cell r="AC77">
            <v>152981</v>
          </cell>
        </row>
        <row r="78">
          <cell r="B78">
            <v>155761</v>
          </cell>
          <cell r="C78">
            <v>157511</v>
          </cell>
          <cell r="D78">
            <v>156261</v>
          </cell>
          <cell r="E78">
            <v>157431</v>
          </cell>
          <cell r="F78">
            <v>156959</v>
          </cell>
          <cell r="G78">
            <v>147691</v>
          </cell>
          <cell r="H78">
            <v>146881</v>
          </cell>
          <cell r="I78">
            <v>145489</v>
          </cell>
          <cell r="J78">
            <v>147489</v>
          </cell>
          <cell r="M78">
            <v>158831</v>
          </cell>
          <cell r="N78">
            <v>158831</v>
          </cell>
          <cell r="Q78">
            <v>146841</v>
          </cell>
          <cell r="R78">
            <v>145769</v>
          </cell>
          <cell r="S78">
            <v>147769</v>
          </cell>
          <cell r="T78">
            <v>156331</v>
          </cell>
          <cell r="U78">
            <v>156331</v>
          </cell>
          <cell r="W78">
            <v>151861</v>
          </cell>
          <cell r="X78">
            <v>151861</v>
          </cell>
          <cell r="Y78">
            <v>149861</v>
          </cell>
          <cell r="Z78">
            <v>147861</v>
          </cell>
          <cell r="AA78">
            <v>141341</v>
          </cell>
          <cell r="AB78">
            <v>153959</v>
          </cell>
          <cell r="AC78">
            <v>152761</v>
          </cell>
        </row>
        <row r="79">
          <cell r="B79">
            <v>155904</v>
          </cell>
          <cell r="C79">
            <v>157654</v>
          </cell>
          <cell r="D79">
            <v>156404</v>
          </cell>
          <cell r="E79">
            <v>157462</v>
          </cell>
          <cell r="F79">
            <v>157268</v>
          </cell>
          <cell r="G79">
            <v>147722</v>
          </cell>
          <cell r="H79">
            <v>146912</v>
          </cell>
          <cell r="I79">
            <v>145533</v>
          </cell>
          <cell r="J79">
            <v>147533</v>
          </cell>
          <cell r="M79">
            <v>158862</v>
          </cell>
          <cell r="N79">
            <v>158862</v>
          </cell>
          <cell r="Q79">
            <v>146444</v>
          </cell>
          <cell r="R79">
            <v>145578</v>
          </cell>
          <cell r="S79">
            <v>147578</v>
          </cell>
          <cell r="T79">
            <v>156362</v>
          </cell>
          <cell r="U79">
            <v>156362</v>
          </cell>
          <cell r="W79">
            <v>151904</v>
          </cell>
          <cell r="X79">
            <v>151904</v>
          </cell>
          <cell r="Y79">
            <v>149904</v>
          </cell>
          <cell r="Z79">
            <v>147904</v>
          </cell>
          <cell r="AA79">
            <v>140944</v>
          </cell>
          <cell r="AB79">
            <v>154268</v>
          </cell>
          <cell r="AC79">
            <v>152904</v>
          </cell>
        </row>
        <row r="80">
          <cell r="B80">
            <v>155261</v>
          </cell>
          <cell r="C80">
            <v>157011</v>
          </cell>
          <cell r="D80">
            <v>155761</v>
          </cell>
          <cell r="E80">
            <v>157089</v>
          </cell>
          <cell r="F80">
            <v>156482</v>
          </cell>
          <cell r="G80">
            <v>147243</v>
          </cell>
          <cell r="H80">
            <v>146392</v>
          </cell>
          <cell r="I80">
            <v>144912</v>
          </cell>
          <cell r="J80">
            <v>146912</v>
          </cell>
          <cell r="M80">
            <v>158489</v>
          </cell>
          <cell r="N80">
            <v>158489</v>
          </cell>
          <cell r="Q80">
            <v>146404</v>
          </cell>
          <cell r="R80">
            <v>145511</v>
          </cell>
          <cell r="S80">
            <v>147511</v>
          </cell>
          <cell r="T80">
            <v>155989</v>
          </cell>
          <cell r="U80">
            <v>155989</v>
          </cell>
          <cell r="W80">
            <v>151554</v>
          </cell>
          <cell r="X80">
            <v>151554</v>
          </cell>
          <cell r="Y80">
            <v>149554</v>
          </cell>
          <cell r="Z80">
            <v>147554</v>
          </cell>
          <cell r="AA80">
            <v>140904</v>
          </cell>
          <cell r="AB80">
            <v>153482</v>
          </cell>
          <cell r="AC80">
            <v>152261</v>
          </cell>
        </row>
        <row r="81">
          <cell r="B81">
            <v>155434</v>
          </cell>
          <cell r="C81">
            <v>157184</v>
          </cell>
          <cell r="D81">
            <v>155934</v>
          </cell>
          <cell r="E81">
            <v>157732</v>
          </cell>
          <cell r="F81">
            <v>156655</v>
          </cell>
          <cell r="G81">
            <v>147465</v>
          </cell>
          <cell r="H81">
            <v>146565</v>
          </cell>
          <cell r="I81">
            <v>145085</v>
          </cell>
          <cell r="J81">
            <v>147085</v>
          </cell>
          <cell r="M81">
            <v>159132</v>
          </cell>
          <cell r="N81">
            <v>159132</v>
          </cell>
          <cell r="Q81">
            <v>146436</v>
          </cell>
          <cell r="R81">
            <v>145684</v>
          </cell>
          <cell r="S81">
            <v>147684</v>
          </cell>
          <cell r="T81">
            <v>156632</v>
          </cell>
          <cell r="U81">
            <v>156632</v>
          </cell>
          <cell r="W81">
            <v>151586</v>
          </cell>
          <cell r="X81">
            <v>151586</v>
          </cell>
          <cell r="Y81">
            <v>149586</v>
          </cell>
          <cell r="Z81">
            <v>147586</v>
          </cell>
          <cell r="AA81">
            <v>140936</v>
          </cell>
          <cell r="AB81">
            <v>153655</v>
          </cell>
          <cell r="AC81">
            <v>152434</v>
          </cell>
        </row>
        <row r="82">
          <cell r="B82">
            <v>155041</v>
          </cell>
          <cell r="C82">
            <v>156791</v>
          </cell>
          <cell r="D82">
            <v>155541</v>
          </cell>
          <cell r="E82">
            <v>156526</v>
          </cell>
          <cell r="F82">
            <v>156589</v>
          </cell>
          <cell r="G82">
            <v>146786</v>
          </cell>
          <cell r="H82">
            <v>145976</v>
          </cell>
          <cell r="I82">
            <v>144594</v>
          </cell>
          <cell r="J82">
            <v>146594</v>
          </cell>
          <cell r="M82">
            <v>157926</v>
          </cell>
          <cell r="N82">
            <v>157926</v>
          </cell>
          <cell r="Q82">
            <v>145767</v>
          </cell>
          <cell r="R82">
            <v>144974</v>
          </cell>
          <cell r="S82">
            <v>146974</v>
          </cell>
          <cell r="T82">
            <v>155426</v>
          </cell>
          <cell r="U82">
            <v>155426</v>
          </cell>
          <cell r="W82">
            <v>151212</v>
          </cell>
          <cell r="X82">
            <v>151212</v>
          </cell>
          <cell r="Y82">
            <v>149212</v>
          </cell>
          <cell r="Z82">
            <v>147212</v>
          </cell>
          <cell r="AA82">
            <v>140267</v>
          </cell>
          <cell r="AB82">
            <v>153589</v>
          </cell>
          <cell r="AC82">
            <v>152041</v>
          </cell>
        </row>
        <row r="86">
          <cell r="B86">
            <v>155737</v>
          </cell>
          <cell r="C86">
            <v>157487</v>
          </cell>
          <cell r="D86">
            <v>156237</v>
          </cell>
          <cell r="E86">
            <v>157411</v>
          </cell>
          <cell r="F86">
            <v>156405</v>
          </cell>
          <cell r="G86">
            <v>147671</v>
          </cell>
          <cell r="H86">
            <v>146861</v>
          </cell>
          <cell r="I86">
            <v>145466</v>
          </cell>
          <cell r="J86">
            <v>147466</v>
          </cell>
          <cell r="M86">
            <v>158811</v>
          </cell>
          <cell r="N86">
            <v>158811</v>
          </cell>
          <cell r="Q86">
            <v>146817</v>
          </cell>
          <cell r="R86">
            <v>145837</v>
          </cell>
          <cell r="S86">
            <v>147837</v>
          </cell>
          <cell r="T86">
            <v>156311</v>
          </cell>
          <cell r="U86">
            <v>156311</v>
          </cell>
          <cell r="W86">
            <v>152013</v>
          </cell>
          <cell r="X86">
            <v>152013</v>
          </cell>
          <cell r="Y86">
            <v>150013</v>
          </cell>
          <cell r="Z86">
            <v>148013</v>
          </cell>
          <cell r="AA86">
            <v>141317</v>
          </cell>
          <cell r="AB86">
            <v>153405</v>
          </cell>
          <cell r="AC86">
            <v>152737</v>
          </cell>
        </row>
        <row r="87">
          <cell r="B87">
            <v>155550</v>
          </cell>
          <cell r="C87">
            <v>157300</v>
          </cell>
          <cell r="D87">
            <v>156050</v>
          </cell>
          <cell r="E87">
            <v>157316</v>
          </cell>
          <cell r="F87">
            <v>155910</v>
          </cell>
          <cell r="G87">
            <v>147576</v>
          </cell>
          <cell r="H87">
            <v>146766</v>
          </cell>
          <cell r="I87">
            <v>145371</v>
          </cell>
          <cell r="J87">
            <v>147371</v>
          </cell>
          <cell r="M87">
            <v>158716</v>
          </cell>
          <cell r="N87">
            <v>158716</v>
          </cell>
          <cell r="Q87">
            <v>146712</v>
          </cell>
          <cell r="R87">
            <v>145670</v>
          </cell>
          <cell r="S87">
            <v>147670</v>
          </cell>
          <cell r="T87">
            <v>156216</v>
          </cell>
          <cell r="U87">
            <v>156216</v>
          </cell>
          <cell r="W87">
            <v>151876</v>
          </cell>
          <cell r="X87">
            <v>151876</v>
          </cell>
          <cell r="Y87">
            <v>149876</v>
          </cell>
          <cell r="Z87">
            <v>147876</v>
          </cell>
          <cell r="AA87">
            <v>141212</v>
          </cell>
          <cell r="AB87">
            <v>152910</v>
          </cell>
          <cell r="AC87">
            <v>152550</v>
          </cell>
        </row>
      </sheetData>
      <sheetData sheetId="2">
        <row r="68">
          <cell r="B68">
            <v>143705</v>
          </cell>
          <cell r="C68">
            <v>144705</v>
          </cell>
          <cell r="D68">
            <v>151805</v>
          </cell>
          <cell r="E68">
            <v>153805</v>
          </cell>
          <cell r="F68">
            <v>155495</v>
          </cell>
          <cell r="H68">
            <v>141705</v>
          </cell>
          <cell r="I68">
            <v>141705</v>
          </cell>
        </row>
        <row r="69">
          <cell r="B69">
            <v>143054</v>
          </cell>
          <cell r="C69">
            <v>144054</v>
          </cell>
          <cell r="D69">
            <v>151144</v>
          </cell>
          <cell r="E69">
            <v>153144</v>
          </cell>
          <cell r="F69">
            <v>154834</v>
          </cell>
          <cell r="H69">
            <v>141054</v>
          </cell>
          <cell r="I69">
            <v>141054</v>
          </cell>
        </row>
        <row r="70">
          <cell r="B70">
            <v>142782</v>
          </cell>
          <cell r="C70">
            <v>143782</v>
          </cell>
          <cell r="D70">
            <v>150872</v>
          </cell>
          <cell r="E70">
            <v>152872</v>
          </cell>
          <cell r="F70">
            <v>154572</v>
          </cell>
          <cell r="H70">
            <v>140782</v>
          </cell>
          <cell r="I70">
            <v>140782</v>
          </cell>
          <cell r="J70">
            <v>145953</v>
          </cell>
          <cell r="K70">
            <v>146953</v>
          </cell>
          <cell r="L70">
            <v>154043</v>
          </cell>
          <cell r="M70">
            <v>156043</v>
          </cell>
          <cell r="N70">
            <v>157743</v>
          </cell>
          <cell r="O70">
            <v>157243</v>
          </cell>
        </row>
        <row r="71">
          <cell r="B71">
            <v>143980</v>
          </cell>
          <cell r="C71">
            <v>144980</v>
          </cell>
          <cell r="D71">
            <v>152070</v>
          </cell>
          <cell r="E71">
            <v>154070</v>
          </cell>
          <cell r="F71">
            <v>155740</v>
          </cell>
          <cell r="H71">
            <v>141980</v>
          </cell>
          <cell r="I71">
            <v>141980</v>
          </cell>
        </row>
        <row r="73">
          <cell r="B73">
            <v>143345</v>
          </cell>
          <cell r="C73">
            <v>144345</v>
          </cell>
          <cell r="D73">
            <v>151425</v>
          </cell>
          <cell r="E73">
            <v>153425</v>
          </cell>
          <cell r="F73">
            <v>155115</v>
          </cell>
          <cell r="H73">
            <v>141345</v>
          </cell>
          <cell r="I73">
            <v>141345</v>
          </cell>
        </row>
        <row r="74">
          <cell r="B74">
            <v>143429</v>
          </cell>
          <cell r="C74">
            <v>144429</v>
          </cell>
          <cell r="D74">
            <v>151519</v>
          </cell>
          <cell r="E74">
            <v>153519</v>
          </cell>
          <cell r="F74">
            <v>155209</v>
          </cell>
          <cell r="H74">
            <v>141429</v>
          </cell>
          <cell r="I74">
            <v>141429</v>
          </cell>
        </row>
        <row r="75">
          <cell r="B75">
            <v>143345</v>
          </cell>
          <cell r="C75">
            <v>144345</v>
          </cell>
          <cell r="D75">
            <v>151435</v>
          </cell>
          <cell r="E75">
            <v>153435</v>
          </cell>
          <cell r="F75">
            <v>155125</v>
          </cell>
          <cell r="H75">
            <v>141345</v>
          </cell>
          <cell r="I75">
            <v>141345</v>
          </cell>
        </row>
        <row r="76">
          <cell r="B76">
            <v>143294</v>
          </cell>
          <cell r="C76">
            <v>144294</v>
          </cell>
          <cell r="D76">
            <v>151384</v>
          </cell>
          <cell r="E76">
            <v>153384</v>
          </cell>
          <cell r="F76">
            <v>155010</v>
          </cell>
          <cell r="I76">
            <v>141294</v>
          </cell>
        </row>
        <row r="77">
          <cell r="B77">
            <v>143003</v>
          </cell>
          <cell r="C77">
            <v>144003</v>
          </cell>
          <cell r="D77">
            <v>151093</v>
          </cell>
          <cell r="E77">
            <v>153093</v>
          </cell>
          <cell r="F77">
            <v>154783</v>
          </cell>
          <cell r="H77">
            <v>141003</v>
          </cell>
          <cell r="I77">
            <v>141003</v>
          </cell>
        </row>
        <row r="78">
          <cell r="B78">
            <v>143653</v>
          </cell>
          <cell r="C78">
            <v>144653</v>
          </cell>
          <cell r="D78">
            <v>151733</v>
          </cell>
          <cell r="E78">
            <v>153733</v>
          </cell>
          <cell r="F78">
            <v>155423</v>
          </cell>
          <cell r="H78">
            <v>141653</v>
          </cell>
          <cell r="I78">
            <v>141653</v>
          </cell>
        </row>
        <row r="79">
          <cell r="B79">
            <v>142442</v>
          </cell>
          <cell r="C79">
            <v>143442</v>
          </cell>
          <cell r="D79">
            <v>150522</v>
          </cell>
          <cell r="E79">
            <v>152522</v>
          </cell>
          <cell r="F79">
            <v>154222</v>
          </cell>
          <cell r="H79">
            <v>140442</v>
          </cell>
          <cell r="I79">
            <v>140442</v>
          </cell>
        </row>
        <row r="83">
          <cell r="B83">
            <v>143329</v>
          </cell>
          <cell r="C83">
            <v>144329</v>
          </cell>
          <cell r="D83">
            <v>151419</v>
          </cell>
          <cell r="E83">
            <v>153419</v>
          </cell>
          <cell r="F83">
            <v>155109</v>
          </cell>
          <cell r="H83">
            <v>141329</v>
          </cell>
          <cell r="I83">
            <v>141329</v>
          </cell>
        </row>
        <row r="84">
          <cell r="B84">
            <v>143229</v>
          </cell>
          <cell r="C84">
            <v>144229</v>
          </cell>
          <cell r="D84">
            <v>151309</v>
          </cell>
          <cell r="E84">
            <v>153309</v>
          </cell>
          <cell r="F84">
            <v>155009</v>
          </cell>
          <cell r="H84">
            <v>141229</v>
          </cell>
          <cell r="I84">
            <v>141229</v>
          </cell>
          <cell r="J84">
            <v>146087</v>
          </cell>
          <cell r="K84">
            <v>147087</v>
          </cell>
          <cell r="L84">
            <v>154167</v>
          </cell>
          <cell r="M84">
            <v>156167</v>
          </cell>
          <cell r="N84">
            <v>157867</v>
          </cell>
          <cell r="O84">
            <v>157367</v>
          </cell>
        </row>
      </sheetData>
      <sheetData sheetId="3">
        <row r="68">
          <cell r="B68">
            <v>135080</v>
          </cell>
          <cell r="C68">
            <v>134580</v>
          </cell>
          <cell r="D68">
            <v>136100</v>
          </cell>
          <cell r="E68">
            <v>137100</v>
          </cell>
          <cell r="F68">
            <v>137600</v>
          </cell>
          <cell r="G68">
            <v>137290</v>
          </cell>
          <cell r="H68">
            <v>138890</v>
          </cell>
          <cell r="K68">
            <v>147855</v>
          </cell>
          <cell r="L68">
            <v>149877</v>
          </cell>
          <cell r="M68">
            <v>150855</v>
          </cell>
          <cell r="N68">
            <v>144890</v>
          </cell>
          <cell r="O68">
            <v>144390</v>
          </cell>
          <cell r="P68">
            <v>147135</v>
          </cell>
          <cell r="Q68">
            <v>146650</v>
          </cell>
          <cell r="R68">
            <v>148200</v>
          </cell>
          <cell r="S68">
            <v>143885</v>
          </cell>
          <cell r="T68">
            <v>145380</v>
          </cell>
          <cell r="U68">
            <v>147230</v>
          </cell>
          <cell r="V68">
            <v>146360</v>
          </cell>
          <cell r="W68">
            <v>146360</v>
          </cell>
          <cell r="X68">
            <v>131080</v>
          </cell>
          <cell r="Z68">
            <v>137885</v>
          </cell>
          <cell r="AA68">
            <v>133080</v>
          </cell>
        </row>
        <row r="69">
          <cell r="B69">
            <v>134416</v>
          </cell>
          <cell r="C69">
            <v>133916</v>
          </cell>
          <cell r="D69">
            <v>135436</v>
          </cell>
          <cell r="E69">
            <v>136436</v>
          </cell>
          <cell r="F69">
            <v>136936</v>
          </cell>
          <cell r="G69">
            <v>136626</v>
          </cell>
          <cell r="H69">
            <v>138226</v>
          </cell>
          <cell r="K69">
            <v>147193</v>
          </cell>
          <cell r="L69">
            <v>149213</v>
          </cell>
          <cell r="M69">
            <v>150193</v>
          </cell>
          <cell r="N69">
            <v>144226</v>
          </cell>
          <cell r="O69">
            <v>143726</v>
          </cell>
          <cell r="P69">
            <v>147476</v>
          </cell>
          <cell r="Q69">
            <v>145986</v>
          </cell>
          <cell r="R69">
            <v>147536</v>
          </cell>
          <cell r="S69">
            <v>144226</v>
          </cell>
          <cell r="T69">
            <v>144716</v>
          </cell>
          <cell r="U69">
            <v>146566</v>
          </cell>
          <cell r="V69">
            <v>145696</v>
          </cell>
          <cell r="W69">
            <v>145696</v>
          </cell>
          <cell r="X69">
            <v>130416</v>
          </cell>
          <cell r="Z69">
            <v>138226</v>
          </cell>
          <cell r="AA69">
            <v>132416</v>
          </cell>
        </row>
        <row r="70">
          <cell r="B70">
            <v>134150</v>
          </cell>
          <cell r="C70">
            <v>133650</v>
          </cell>
          <cell r="D70">
            <v>135170</v>
          </cell>
          <cell r="E70">
            <v>136170</v>
          </cell>
          <cell r="F70">
            <v>136670</v>
          </cell>
          <cell r="G70">
            <v>136360</v>
          </cell>
          <cell r="H70">
            <v>137960</v>
          </cell>
          <cell r="K70">
            <v>146930</v>
          </cell>
          <cell r="L70">
            <v>148950</v>
          </cell>
          <cell r="M70">
            <v>149930</v>
          </cell>
          <cell r="N70">
            <v>143960</v>
          </cell>
          <cell r="O70">
            <v>143460</v>
          </cell>
          <cell r="P70">
            <v>147210</v>
          </cell>
          <cell r="Q70">
            <v>145720</v>
          </cell>
          <cell r="R70">
            <v>147270</v>
          </cell>
          <cell r="S70">
            <v>143960</v>
          </cell>
          <cell r="U70">
            <v>146300</v>
          </cell>
          <cell r="V70">
            <v>145430</v>
          </cell>
          <cell r="W70">
            <v>145430</v>
          </cell>
          <cell r="X70">
            <v>130150</v>
          </cell>
          <cell r="Z70">
            <v>137960</v>
          </cell>
          <cell r="AA70">
            <v>132150</v>
          </cell>
        </row>
        <row r="71">
          <cell r="B71">
            <v>135342</v>
          </cell>
          <cell r="C71">
            <v>134842</v>
          </cell>
          <cell r="D71">
            <v>136362</v>
          </cell>
          <cell r="E71">
            <v>137362</v>
          </cell>
          <cell r="F71">
            <v>137862</v>
          </cell>
          <cell r="G71">
            <v>137552</v>
          </cell>
          <cell r="H71">
            <v>139152</v>
          </cell>
          <cell r="K71">
            <v>148118</v>
          </cell>
          <cell r="L71">
            <v>150139</v>
          </cell>
          <cell r="M71">
            <v>151118</v>
          </cell>
          <cell r="N71">
            <v>144852</v>
          </cell>
          <cell r="O71">
            <v>144352</v>
          </cell>
          <cell r="P71">
            <v>148102</v>
          </cell>
          <cell r="Q71">
            <v>146612</v>
          </cell>
          <cell r="R71">
            <v>148162</v>
          </cell>
          <cell r="S71">
            <v>144852</v>
          </cell>
          <cell r="T71">
            <v>145342</v>
          </cell>
          <cell r="U71">
            <v>147192</v>
          </cell>
          <cell r="V71">
            <v>146307</v>
          </cell>
          <cell r="W71">
            <v>146307</v>
          </cell>
          <cell r="X71">
            <v>131342</v>
          </cell>
          <cell r="Z71">
            <v>138852</v>
          </cell>
          <cell r="AA71">
            <v>133342</v>
          </cell>
        </row>
        <row r="73">
          <cell r="B73">
            <v>134707</v>
          </cell>
          <cell r="C73">
            <v>134207</v>
          </cell>
          <cell r="D73">
            <v>135727</v>
          </cell>
          <cell r="E73">
            <v>136727</v>
          </cell>
          <cell r="F73">
            <v>137227</v>
          </cell>
          <cell r="G73">
            <v>136917</v>
          </cell>
          <cell r="H73">
            <v>138517</v>
          </cell>
          <cell r="K73">
            <v>147491</v>
          </cell>
          <cell r="L73">
            <v>149511</v>
          </cell>
          <cell r="M73">
            <v>150491</v>
          </cell>
          <cell r="N73">
            <v>144517</v>
          </cell>
          <cell r="O73">
            <v>144017</v>
          </cell>
          <cell r="P73">
            <v>147767</v>
          </cell>
          <cell r="Q73">
            <v>146277</v>
          </cell>
          <cell r="R73">
            <v>147827</v>
          </cell>
          <cell r="S73">
            <v>144517</v>
          </cell>
          <cell r="T73">
            <v>145007</v>
          </cell>
          <cell r="U73">
            <v>146857</v>
          </cell>
          <cell r="V73">
            <v>145987</v>
          </cell>
          <cell r="W73">
            <v>145987</v>
          </cell>
          <cell r="X73">
            <v>130707</v>
          </cell>
          <cell r="Z73">
            <v>138517</v>
          </cell>
          <cell r="AA73">
            <v>132707</v>
          </cell>
        </row>
        <row r="74">
          <cell r="B74">
            <v>134799</v>
          </cell>
          <cell r="C74">
            <v>134299</v>
          </cell>
          <cell r="D74">
            <v>135819</v>
          </cell>
          <cell r="E74">
            <v>136819</v>
          </cell>
          <cell r="F74">
            <v>137319</v>
          </cell>
          <cell r="G74">
            <v>137009</v>
          </cell>
          <cell r="H74">
            <v>138609</v>
          </cell>
          <cell r="K74">
            <v>147573</v>
          </cell>
          <cell r="L74">
            <v>149593</v>
          </cell>
          <cell r="M74">
            <v>150573</v>
          </cell>
          <cell r="N74">
            <v>144609</v>
          </cell>
          <cell r="O74">
            <v>144109</v>
          </cell>
          <cell r="P74">
            <v>147859</v>
          </cell>
          <cell r="Q74">
            <v>146369</v>
          </cell>
          <cell r="R74">
            <v>147919</v>
          </cell>
          <cell r="S74">
            <v>144609</v>
          </cell>
          <cell r="T74">
            <v>145099</v>
          </cell>
          <cell r="U74">
            <v>146949</v>
          </cell>
          <cell r="V74">
            <v>146079</v>
          </cell>
          <cell r="W74">
            <v>146079</v>
          </cell>
          <cell r="X74">
            <v>130799</v>
          </cell>
          <cell r="Z74">
            <v>138609</v>
          </cell>
          <cell r="AA74">
            <v>132799</v>
          </cell>
        </row>
        <row r="75">
          <cell r="B75">
            <v>134694</v>
          </cell>
          <cell r="C75">
            <v>134194</v>
          </cell>
          <cell r="D75">
            <v>135714</v>
          </cell>
          <cell r="E75">
            <v>136714</v>
          </cell>
          <cell r="F75">
            <v>137214</v>
          </cell>
          <cell r="G75">
            <v>136904</v>
          </cell>
          <cell r="H75">
            <v>138504</v>
          </cell>
          <cell r="K75">
            <v>147473</v>
          </cell>
          <cell r="L75">
            <v>149494</v>
          </cell>
          <cell r="M75">
            <v>150473</v>
          </cell>
          <cell r="N75">
            <v>144504</v>
          </cell>
          <cell r="O75">
            <v>144004</v>
          </cell>
          <cell r="P75">
            <v>147754</v>
          </cell>
          <cell r="Q75">
            <v>146264</v>
          </cell>
          <cell r="R75">
            <v>147814</v>
          </cell>
          <cell r="S75">
            <v>144504</v>
          </cell>
          <cell r="T75">
            <v>144994</v>
          </cell>
          <cell r="U75">
            <v>146844</v>
          </cell>
          <cell r="V75">
            <v>145974</v>
          </cell>
          <cell r="W75">
            <v>145974</v>
          </cell>
          <cell r="X75">
            <v>130694</v>
          </cell>
          <cell r="Z75">
            <v>138504</v>
          </cell>
          <cell r="AA75">
            <v>132694</v>
          </cell>
        </row>
        <row r="76">
          <cell r="B76">
            <v>134744</v>
          </cell>
          <cell r="C76">
            <v>134244</v>
          </cell>
          <cell r="D76">
            <v>135764</v>
          </cell>
          <cell r="E76">
            <v>136764</v>
          </cell>
          <cell r="F76">
            <v>137264</v>
          </cell>
          <cell r="G76">
            <v>136954</v>
          </cell>
          <cell r="H76">
            <v>138554</v>
          </cell>
          <cell r="K76">
            <v>147524</v>
          </cell>
          <cell r="L76">
            <v>149301</v>
          </cell>
          <cell r="M76">
            <v>150524</v>
          </cell>
          <cell r="N76">
            <v>144331</v>
          </cell>
          <cell r="O76">
            <v>143831</v>
          </cell>
          <cell r="P76">
            <v>147581</v>
          </cell>
          <cell r="Q76">
            <v>146151</v>
          </cell>
          <cell r="R76">
            <v>147751</v>
          </cell>
          <cell r="S76">
            <v>144331</v>
          </cell>
          <cell r="T76">
            <v>145044</v>
          </cell>
          <cell r="U76">
            <v>146894</v>
          </cell>
          <cell r="V76">
            <v>146001</v>
          </cell>
          <cell r="W76">
            <v>145901</v>
          </cell>
          <cell r="X76">
            <v>130744</v>
          </cell>
          <cell r="Z76">
            <v>138331</v>
          </cell>
          <cell r="AA76">
            <v>132744</v>
          </cell>
        </row>
        <row r="77">
          <cell r="B77">
            <v>134371</v>
          </cell>
          <cell r="C77">
            <v>133871</v>
          </cell>
          <cell r="D77">
            <v>135391</v>
          </cell>
          <cell r="E77">
            <v>136391</v>
          </cell>
          <cell r="F77">
            <v>136891</v>
          </cell>
          <cell r="G77">
            <v>136581</v>
          </cell>
          <cell r="H77">
            <v>138181</v>
          </cell>
          <cell r="K77">
            <v>147151</v>
          </cell>
          <cell r="L77">
            <v>149085</v>
          </cell>
          <cell r="M77">
            <v>150151</v>
          </cell>
          <cell r="N77">
            <v>144095</v>
          </cell>
          <cell r="O77">
            <v>143595</v>
          </cell>
          <cell r="P77">
            <v>147345</v>
          </cell>
          <cell r="Q77">
            <v>145865</v>
          </cell>
          <cell r="R77">
            <v>147491</v>
          </cell>
          <cell r="S77">
            <v>144095</v>
          </cell>
          <cell r="T77">
            <v>144671</v>
          </cell>
          <cell r="U77">
            <v>146521</v>
          </cell>
          <cell r="V77">
            <v>145565</v>
          </cell>
          <cell r="W77">
            <v>145565</v>
          </cell>
          <cell r="X77">
            <v>130371</v>
          </cell>
          <cell r="Z77">
            <v>138095</v>
          </cell>
          <cell r="AA77">
            <v>132371</v>
          </cell>
        </row>
        <row r="78">
          <cell r="B78">
            <v>134992</v>
          </cell>
          <cell r="C78">
            <v>134492</v>
          </cell>
          <cell r="D78">
            <v>136012</v>
          </cell>
          <cell r="E78">
            <v>137012</v>
          </cell>
          <cell r="F78">
            <v>137512</v>
          </cell>
          <cell r="G78">
            <v>137202</v>
          </cell>
          <cell r="H78">
            <v>138802</v>
          </cell>
          <cell r="K78">
            <v>147770</v>
          </cell>
          <cell r="L78">
            <v>149258</v>
          </cell>
          <cell r="M78">
            <v>150770</v>
          </cell>
          <cell r="N78">
            <v>144268</v>
          </cell>
          <cell r="O78">
            <v>143768</v>
          </cell>
          <cell r="P78">
            <v>147518</v>
          </cell>
          <cell r="Q78">
            <v>146038</v>
          </cell>
          <cell r="R78">
            <v>147688</v>
          </cell>
          <cell r="S78">
            <v>144268</v>
          </cell>
          <cell r="T78">
            <v>145292</v>
          </cell>
          <cell r="U78">
            <v>147142</v>
          </cell>
          <cell r="V78">
            <v>145738</v>
          </cell>
          <cell r="W78">
            <v>145738</v>
          </cell>
          <cell r="X78">
            <v>130992</v>
          </cell>
          <cell r="Z78">
            <v>138268</v>
          </cell>
          <cell r="AA78">
            <v>132992</v>
          </cell>
        </row>
        <row r="79">
          <cell r="B79">
            <v>133805</v>
          </cell>
          <cell r="C79">
            <v>133305</v>
          </cell>
          <cell r="D79">
            <v>134825</v>
          </cell>
          <cell r="E79">
            <v>135825</v>
          </cell>
          <cell r="F79">
            <v>136325</v>
          </cell>
          <cell r="G79">
            <v>136015</v>
          </cell>
          <cell r="H79">
            <v>137615</v>
          </cell>
          <cell r="K79">
            <v>146581</v>
          </cell>
          <cell r="L79">
            <v>148572</v>
          </cell>
          <cell r="M79">
            <v>149581</v>
          </cell>
          <cell r="N79">
            <v>143615</v>
          </cell>
          <cell r="O79">
            <v>143115</v>
          </cell>
          <cell r="P79">
            <v>146865</v>
          </cell>
          <cell r="Q79">
            <v>145322</v>
          </cell>
          <cell r="R79">
            <v>146925</v>
          </cell>
          <cell r="S79">
            <v>143615</v>
          </cell>
          <cell r="T79">
            <v>144105</v>
          </cell>
          <cell r="U79">
            <v>145955</v>
          </cell>
          <cell r="V79">
            <v>145022</v>
          </cell>
          <cell r="W79">
            <v>145085</v>
          </cell>
          <cell r="X79">
            <v>129805</v>
          </cell>
          <cell r="Z79">
            <v>137615</v>
          </cell>
          <cell r="AA79">
            <v>131805</v>
          </cell>
        </row>
        <row r="83">
          <cell r="B83">
            <v>134686</v>
          </cell>
          <cell r="C83">
            <v>134186</v>
          </cell>
          <cell r="D83">
            <v>135706</v>
          </cell>
          <cell r="E83">
            <v>136706</v>
          </cell>
          <cell r="F83">
            <v>137206</v>
          </cell>
          <cell r="G83">
            <v>136896</v>
          </cell>
          <cell r="H83">
            <v>138496</v>
          </cell>
          <cell r="K83">
            <v>147330</v>
          </cell>
          <cell r="L83">
            <v>149138</v>
          </cell>
          <cell r="M83">
            <v>150330</v>
          </cell>
          <cell r="N83">
            <v>144496</v>
          </cell>
          <cell r="O83">
            <v>143996</v>
          </cell>
          <cell r="P83">
            <v>147746</v>
          </cell>
          <cell r="Q83">
            <v>146256</v>
          </cell>
          <cell r="R83">
            <v>144988</v>
          </cell>
          <cell r="S83">
            <v>144496</v>
          </cell>
          <cell r="T83">
            <v>144986</v>
          </cell>
          <cell r="U83">
            <v>146836</v>
          </cell>
          <cell r="V83">
            <v>145966</v>
          </cell>
          <cell r="W83">
            <v>145966</v>
          </cell>
          <cell r="X83">
            <v>130686</v>
          </cell>
          <cell r="Z83">
            <v>138496</v>
          </cell>
          <cell r="AA83">
            <v>132686</v>
          </cell>
        </row>
        <row r="84">
          <cell r="B84">
            <v>134591</v>
          </cell>
          <cell r="C84">
            <v>134091</v>
          </cell>
          <cell r="D84">
            <v>135611</v>
          </cell>
          <cell r="E84">
            <v>136611</v>
          </cell>
          <cell r="F84">
            <v>137111</v>
          </cell>
          <cell r="G84">
            <v>136801</v>
          </cell>
          <cell r="H84">
            <v>138401</v>
          </cell>
          <cell r="K84">
            <v>147235</v>
          </cell>
          <cell r="L84">
            <v>149255</v>
          </cell>
          <cell r="M84">
            <v>150235</v>
          </cell>
          <cell r="N84">
            <v>144401</v>
          </cell>
          <cell r="O84">
            <v>143901</v>
          </cell>
          <cell r="P84">
            <v>147651</v>
          </cell>
          <cell r="Q84">
            <v>146161</v>
          </cell>
          <cell r="R84">
            <v>147711</v>
          </cell>
          <cell r="S84">
            <v>144401</v>
          </cell>
          <cell r="T84">
            <v>144891</v>
          </cell>
          <cell r="U84">
            <v>146741</v>
          </cell>
          <cell r="V84">
            <v>145871</v>
          </cell>
          <cell r="W84">
            <v>145871</v>
          </cell>
          <cell r="X84">
            <v>130591</v>
          </cell>
          <cell r="Z84">
            <v>138401</v>
          </cell>
          <cell r="AA84">
            <v>132591</v>
          </cell>
        </row>
      </sheetData>
      <sheetData sheetId="4">
        <row r="70">
          <cell r="B70">
            <v>137321</v>
          </cell>
          <cell r="C70">
            <v>136821</v>
          </cell>
          <cell r="D70">
            <v>138341</v>
          </cell>
          <cell r="E70">
            <v>139341</v>
          </cell>
          <cell r="F70">
            <v>139841</v>
          </cell>
          <cell r="G70">
            <v>139531</v>
          </cell>
          <cell r="H70">
            <v>141131</v>
          </cell>
          <cell r="K70">
            <v>150101</v>
          </cell>
          <cell r="L70">
            <v>152121</v>
          </cell>
          <cell r="M70">
            <v>153101</v>
          </cell>
          <cell r="N70">
            <v>147131</v>
          </cell>
          <cell r="O70">
            <v>146631</v>
          </cell>
          <cell r="P70">
            <v>150381</v>
          </cell>
          <cell r="Q70">
            <v>148891</v>
          </cell>
          <cell r="S70">
            <v>147131</v>
          </cell>
          <cell r="T70">
            <v>147621</v>
          </cell>
          <cell r="U70">
            <v>149471</v>
          </cell>
          <cell r="V70">
            <v>148601</v>
          </cell>
          <cell r="W70">
            <v>148601</v>
          </cell>
        </row>
        <row r="84">
          <cell r="B84">
            <v>137449</v>
          </cell>
          <cell r="C84">
            <v>136949</v>
          </cell>
          <cell r="D84">
            <v>138469</v>
          </cell>
          <cell r="E84">
            <v>139469</v>
          </cell>
          <cell r="F84">
            <v>139969</v>
          </cell>
          <cell r="G84">
            <v>139659</v>
          </cell>
          <cell r="H84">
            <v>141259</v>
          </cell>
          <cell r="K84">
            <v>150093</v>
          </cell>
          <cell r="L84">
            <v>152113</v>
          </cell>
          <cell r="M84">
            <v>153093</v>
          </cell>
          <cell r="N84">
            <v>147259</v>
          </cell>
          <cell r="O84">
            <v>146759</v>
          </cell>
          <cell r="P84">
            <v>150509</v>
          </cell>
          <cell r="Q84">
            <v>149019</v>
          </cell>
          <cell r="S84">
            <v>147259</v>
          </cell>
          <cell r="T84">
            <v>147749</v>
          </cell>
          <cell r="U84">
            <v>149599</v>
          </cell>
          <cell r="V84">
            <v>148729</v>
          </cell>
          <cell r="W84">
            <v>148729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3">
          <cell r="I163">
            <v>3351</v>
          </cell>
        </row>
        <row r="164">
          <cell r="I164">
            <v>3765</v>
          </cell>
        </row>
        <row r="165">
          <cell r="I165">
            <v>4058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69">
          <cell r="I169">
            <v>3643</v>
          </cell>
        </row>
        <row r="170">
          <cell r="I170">
            <v>4218</v>
          </cell>
        </row>
        <row r="171">
          <cell r="I171">
            <v>4218</v>
          </cell>
        </row>
        <row r="172">
          <cell r="I172">
            <v>3418</v>
          </cell>
        </row>
        <row r="173">
          <cell r="I173">
            <v>3518</v>
          </cell>
        </row>
        <row r="174">
          <cell r="I174">
            <v>3518</v>
          </cell>
        </row>
        <row r="175">
          <cell r="I175">
            <v>3618</v>
          </cell>
        </row>
        <row r="176">
          <cell r="I176">
            <v>4188</v>
          </cell>
        </row>
        <row r="177">
          <cell r="I177">
            <v>4318</v>
          </cell>
        </row>
        <row r="178">
          <cell r="I178">
            <v>3604</v>
          </cell>
        </row>
        <row r="179">
          <cell r="I179">
            <v>3518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5">
          <cell r="I195">
            <v>2929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21.04.26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sqref="A1:E1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3" t="s">
        <v>0</v>
      </c>
      <c r="B1" s="73"/>
      <c r="C1" s="73"/>
      <c r="D1" s="73"/>
      <c r="E1" s="73"/>
    </row>
    <row r="2" spans="1:5" ht="15.75" x14ac:dyDescent="0.25">
      <c r="A2" s="74" t="s">
        <v>1</v>
      </c>
      <c r="B2" s="74"/>
      <c r="C2" s="74"/>
      <c r="D2" s="74"/>
      <c r="E2" s="74"/>
    </row>
    <row r="3" spans="1:5" x14ac:dyDescent="0.25">
      <c r="A3" s="75" t="s">
        <v>2</v>
      </c>
      <c r="B3" s="75"/>
      <c r="C3" s="75"/>
      <c r="D3" s="75"/>
      <c r="E3" s="75"/>
    </row>
    <row r="4" spans="1:5" x14ac:dyDescent="0.25">
      <c r="A4" s="71" t="s">
        <v>3</v>
      </c>
      <c r="B4" s="71"/>
      <c r="C4" s="71"/>
      <c r="D4" s="71"/>
      <c r="E4" s="71"/>
    </row>
    <row r="5" spans="1:5" x14ac:dyDescent="0.25">
      <c r="A5" s="70" t="s">
        <v>4</v>
      </c>
      <c r="B5" s="70"/>
      <c r="C5" s="70"/>
      <c r="D5" s="70"/>
      <c r="E5" s="70"/>
    </row>
    <row r="6" spans="1:5" x14ac:dyDescent="0.25">
      <c r="A6" s="71" t="s">
        <v>5</v>
      </c>
      <c r="B6" s="71"/>
      <c r="C6" s="71"/>
      <c r="D6" s="71"/>
      <c r="E6" s="71"/>
    </row>
    <row r="7" spans="1:5" x14ac:dyDescent="0.25">
      <c r="A7" s="70" t="s">
        <v>6</v>
      </c>
      <c r="B7" s="70"/>
      <c r="C7" s="70"/>
      <c r="D7" s="70"/>
      <c r="E7" s="70"/>
    </row>
    <row r="8" spans="1:5" x14ac:dyDescent="0.25">
      <c r="A8" s="71" t="s">
        <v>7</v>
      </c>
      <c r="B8" s="71"/>
      <c r="C8" s="71"/>
      <c r="D8" s="71"/>
      <c r="E8" s="71"/>
    </row>
    <row r="9" spans="1:5" x14ac:dyDescent="0.25">
      <c r="A9" s="70" t="s">
        <v>8</v>
      </c>
      <c r="B9" s="70"/>
      <c r="C9" s="70"/>
      <c r="D9" s="70"/>
      <c r="E9" s="70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148528</v>
      </c>
      <c r="D12" s="7">
        <f>+'[1]HD Ex-StockPoint'!R72</f>
        <v>148446</v>
      </c>
      <c r="E12" s="8"/>
    </row>
    <row r="13" spans="1:5" x14ac:dyDescent="0.25">
      <c r="A13" s="5"/>
      <c r="B13" s="6" t="s">
        <v>15</v>
      </c>
      <c r="C13" s="7">
        <f>+'[1]HD Ex-StockPoint'!S86</f>
        <v>150528</v>
      </c>
      <c r="D13" s="7">
        <f>+'[1]HD Ex-StockPoint'!S72</f>
        <v>150446</v>
      </c>
      <c r="E13" s="8"/>
    </row>
    <row r="14" spans="1:5" x14ac:dyDescent="0.25">
      <c r="A14" s="5"/>
      <c r="B14" s="6" t="s">
        <v>16</v>
      </c>
      <c r="C14" s="7">
        <f>+'[1]HD Ex-StockPoint'!T86</f>
        <v>159074</v>
      </c>
      <c r="D14" s="7">
        <f>+'[1]HD Ex-StockPoint'!T72</f>
        <v>158942</v>
      </c>
      <c r="E14" s="8"/>
    </row>
    <row r="15" spans="1:5" x14ac:dyDescent="0.25">
      <c r="A15" s="5"/>
      <c r="B15" s="6" t="s">
        <v>17</v>
      </c>
      <c r="C15" s="7">
        <f>+'[1]HD Ex-StockPoint'!U86</f>
        <v>159074</v>
      </c>
      <c r="D15" s="7">
        <f>+'[1]HD Ex-StockPoint'!U72</f>
        <v>158942</v>
      </c>
      <c r="E15" s="8"/>
    </row>
    <row r="16" spans="1:5" x14ac:dyDescent="0.25">
      <c r="A16" s="5"/>
      <c r="B16" s="6" t="s">
        <v>18</v>
      </c>
      <c r="C16" s="7">
        <f>+'[1]HD Ex-StockPoint'!Q86</f>
        <v>149570</v>
      </c>
      <c r="D16" s="7">
        <f>+'[1]HD Ex-StockPoint'!Q72</f>
        <v>149396</v>
      </c>
      <c r="E16" s="8"/>
    </row>
    <row r="17" spans="1:5" x14ac:dyDescent="0.25">
      <c r="A17" s="5"/>
      <c r="B17" s="6" t="s">
        <v>19</v>
      </c>
      <c r="C17" s="7">
        <f>+'[1]HD Ex-StockPoint'!M86</f>
        <v>161574</v>
      </c>
      <c r="D17" s="7">
        <f>+'[1]HD Ex-StockPoint'!N72</f>
        <v>161442</v>
      </c>
      <c r="E17" s="8"/>
    </row>
    <row r="18" spans="1:5" x14ac:dyDescent="0.25">
      <c r="A18" s="5"/>
      <c r="B18" s="6" t="s">
        <v>20</v>
      </c>
      <c r="C18" s="7">
        <f>+'[1]HD Ex-StockPoint'!N86</f>
        <v>161574</v>
      </c>
      <c r="D18" s="7">
        <f>+'[1]HD Ex-StockPoint'!N72</f>
        <v>161442</v>
      </c>
    </row>
    <row r="19" spans="1:5" x14ac:dyDescent="0.25">
      <c r="A19" s="5"/>
      <c r="B19" s="6" t="s">
        <v>21</v>
      </c>
      <c r="C19" s="7">
        <f>+'[1]HD Ex-StockPoint'!B86</f>
        <v>158408</v>
      </c>
      <c r="D19" s="7">
        <f>+'[1]HD Ex-StockPoint'!B72</f>
        <v>158346</v>
      </c>
      <c r="E19" s="8"/>
    </row>
    <row r="20" spans="1:5" x14ac:dyDescent="0.25">
      <c r="A20" s="5"/>
      <c r="B20" s="6" t="s">
        <v>22</v>
      </c>
      <c r="C20" s="7">
        <f>+'[1]HD Ex-StockPoint'!D86</f>
        <v>158908</v>
      </c>
      <c r="D20" s="7">
        <f>+'[1]HD Ex-StockPoint'!D72</f>
        <v>158846</v>
      </c>
      <c r="E20" s="8"/>
    </row>
    <row r="21" spans="1:5" x14ac:dyDescent="0.25">
      <c r="A21" s="5"/>
      <c r="B21" s="6" t="s">
        <v>23</v>
      </c>
      <c r="C21" s="7">
        <f>+'[1]HD Ex-StockPoint'!C86</f>
        <v>160158</v>
      </c>
      <c r="D21" s="7">
        <f>+'[1]HD Ex-StockPoint'!C72</f>
        <v>160096</v>
      </c>
      <c r="E21" s="8"/>
    </row>
    <row r="22" spans="1:5" x14ac:dyDescent="0.25">
      <c r="A22" s="5"/>
      <c r="B22" s="6" t="s">
        <v>24</v>
      </c>
      <c r="C22" s="7">
        <f>+'[1]HD Ex-StockPoint'!E86</f>
        <v>160174</v>
      </c>
      <c r="D22" s="7">
        <f>+'[1]HD Ex-StockPoint'!E72</f>
        <v>160042</v>
      </c>
      <c r="E22" s="8"/>
    </row>
    <row r="23" spans="1:5" x14ac:dyDescent="0.25">
      <c r="A23" s="5"/>
      <c r="B23" s="6" t="s">
        <v>25</v>
      </c>
      <c r="C23" s="7">
        <f>+'[1]HD Ex-StockPoint'!F86</f>
        <v>158768</v>
      </c>
      <c r="D23" s="7">
        <f>+'[1]HD Ex-StockPoint'!F72</f>
        <v>159449</v>
      </c>
    </row>
    <row r="24" spans="1:5" x14ac:dyDescent="0.25">
      <c r="A24" s="5"/>
      <c r="B24" s="6" t="s">
        <v>26</v>
      </c>
      <c r="C24" s="7">
        <f>+'[1]HD Ex-StockPoint'!W86</f>
        <v>154734</v>
      </c>
      <c r="D24" s="7">
        <f>+'[1]HD Ex-StockPoint'!W72</f>
        <v>155171</v>
      </c>
      <c r="E24" s="8"/>
    </row>
    <row r="25" spans="1:5" x14ac:dyDescent="0.25">
      <c r="A25" s="5"/>
      <c r="B25" s="6" t="s">
        <v>27</v>
      </c>
      <c r="C25" s="7">
        <f>+'[1]HD Ex-StockPoint'!Y86</f>
        <v>152734</v>
      </c>
      <c r="D25" s="7">
        <f>+'[1]HD Ex-StockPoint'!Y72</f>
        <v>153171</v>
      </c>
      <c r="E25" s="8"/>
    </row>
    <row r="26" spans="1:5" x14ac:dyDescent="0.25">
      <c r="A26" s="5"/>
      <c r="B26" s="6" t="s">
        <v>28</v>
      </c>
      <c r="C26" s="7">
        <f>+'[1]HD Ex-StockPoint'!X86</f>
        <v>154734</v>
      </c>
      <c r="D26" s="7">
        <f>+'[1]HD Ex-StockPoint'!X72</f>
        <v>155171</v>
      </c>
      <c r="E26" s="8"/>
    </row>
    <row r="27" spans="1:5" x14ac:dyDescent="0.25">
      <c r="A27" s="5"/>
      <c r="B27" s="6" t="s">
        <v>29</v>
      </c>
      <c r="C27" s="7">
        <f>+'[1]HD Ex-StockPoint'!H86</f>
        <v>149624</v>
      </c>
      <c r="D27" s="7">
        <f>+'[1]HD Ex-StockPoint'!H72</f>
        <v>149492</v>
      </c>
      <c r="E27" s="8"/>
    </row>
    <row r="28" spans="1:5" x14ac:dyDescent="0.25">
      <c r="A28" s="5"/>
      <c r="B28" s="6" t="s">
        <v>30</v>
      </c>
      <c r="C28" s="9">
        <f>+'[1]HD Ex-StockPoint'!I86</f>
        <v>148229</v>
      </c>
      <c r="D28" s="7">
        <f>+'[1]HD Ex-StockPoint'!I72</f>
        <v>148101</v>
      </c>
    </row>
    <row r="29" spans="1:5" x14ac:dyDescent="0.25">
      <c r="A29" s="10"/>
      <c r="B29" s="6" t="s">
        <v>31</v>
      </c>
      <c r="C29" s="7">
        <f>+'[1]HD Ex-StockPoint'!G86</f>
        <v>150434</v>
      </c>
      <c r="D29" s="7">
        <f>+'[1]HD Ex-StockPoint'!G72</f>
        <v>150302</v>
      </c>
    </row>
    <row r="30" spans="1:5" x14ac:dyDescent="0.25">
      <c r="A30" s="5"/>
      <c r="B30" s="6" t="s">
        <v>32</v>
      </c>
      <c r="C30" s="7">
        <f>+'[1]HD Ex-StockPoint'!J86</f>
        <v>150229</v>
      </c>
      <c r="D30" s="7">
        <f>+'[1]HD Ex-StockPoint'!J72</f>
        <v>150101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139659</v>
      </c>
      <c r="D32" s="7">
        <f>+'[1]PP EX- STOCK'!G70</f>
        <v>139531</v>
      </c>
    </row>
    <row r="33" spans="1:5" x14ac:dyDescent="0.25">
      <c r="A33" s="5"/>
      <c r="B33" s="6" t="s">
        <v>35</v>
      </c>
      <c r="C33" s="7">
        <f>+'[1]PP EX- STOCK'!B84</f>
        <v>137449</v>
      </c>
      <c r="D33" s="7">
        <f>+'[1]PP EX- STOCK'!B70</f>
        <v>137321</v>
      </c>
    </row>
    <row r="34" spans="1:5" x14ac:dyDescent="0.25">
      <c r="A34" s="5"/>
      <c r="B34" s="6" t="s">
        <v>36</v>
      </c>
      <c r="C34" s="7">
        <f>+'[1]PP EX- STOCK'!E84</f>
        <v>139469</v>
      </c>
      <c r="D34" s="7">
        <f>+'[1]PP EX- STOCK'!E70</f>
        <v>139341</v>
      </c>
    </row>
    <row r="35" spans="1:5" x14ac:dyDescent="0.25">
      <c r="A35" s="5"/>
      <c r="B35" s="6" t="s">
        <v>37</v>
      </c>
      <c r="C35" s="7">
        <f>+'[1]PP EX- STOCK'!F84</f>
        <v>139969</v>
      </c>
      <c r="D35" s="7">
        <f>+'[1]PP EX- STOCK'!F70</f>
        <v>139841</v>
      </c>
    </row>
    <row r="36" spans="1:5" x14ac:dyDescent="0.25">
      <c r="A36" s="5"/>
      <c r="B36" s="6" t="s">
        <v>38</v>
      </c>
      <c r="C36" s="7">
        <f>+'[1]PP EX- STOCK'!C84</f>
        <v>136949</v>
      </c>
      <c r="D36" s="7">
        <f>+'[1]PP EX- STOCK'!C70</f>
        <v>136821</v>
      </c>
    </row>
    <row r="37" spans="1:5" x14ac:dyDescent="0.25">
      <c r="A37" s="5"/>
      <c r="B37" s="6" t="s">
        <v>39</v>
      </c>
      <c r="C37" s="7">
        <f>+'[1]PP EX- STOCK'!D84</f>
        <v>138469</v>
      </c>
      <c r="D37" s="7">
        <f>+'[1]PP EX- STOCK'!D70</f>
        <v>138341</v>
      </c>
    </row>
    <row r="38" spans="1:5" x14ac:dyDescent="0.25">
      <c r="A38" s="5"/>
      <c r="B38" s="6" t="s">
        <v>40</v>
      </c>
      <c r="C38" s="7">
        <f>+'[1]PP EX- STOCK'!H84</f>
        <v>141259</v>
      </c>
      <c r="D38" s="7">
        <f>+'[1]PP EX- STOCK'!H70</f>
        <v>141131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STOCK'!S84</f>
        <v>147259</v>
      </c>
      <c r="D40" s="7">
        <f>+'[1]PP EX- STOCK'!S70</f>
        <v>147131</v>
      </c>
      <c r="E40" s="8"/>
    </row>
    <row r="41" spans="1:5" x14ac:dyDescent="0.25">
      <c r="A41" s="10"/>
      <c r="B41" s="12" t="s">
        <v>43</v>
      </c>
      <c r="C41" s="7">
        <f>+'[1]PP EX- STOCK'!T84</f>
        <v>147749</v>
      </c>
      <c r="D41" s="7">
        <f>+'[1]PP EX- STOCK'!T70</f>
        <v>147621</v>
      </c>
      <c r="E41" s="8"/>
    </row>
    <row r="42" spans="1:5" x14ac:dyDescent="0.25">
      <c r="A42" s="10"/>
      <c r="B42" s="12" t="s">
        <v>44</v>
      </c>
      <c r="C42" s="7">
        <f>+'[1]PP EX- STOCK'!U84</f>
        <v>149599</v>
      </c>
      <c r="D42" s="7">
        <f>+'[1]PP EX- STOCK'!U70</f>
        <v>149471</v>
      </c>
      <c r="E42" s="8"/>
    </row>
    <row r="43" spans="1:5" x14ac:dyDescent="0.25">
      <c r="A43" s="5"/>
      <c r="B43" s="12" t="s">
        <v>45</v>
      </c>
      <c r="C43" s="7">
        <f>+'[1]PP EX- STOCK'!V84</f>
        <v>148729</v>
      </c>
      <c r="D43" s="7">
        <f>+'[1]PP EX- STOCK'!V70</f>
        <v>148601</v>
      </c>
    </row>
    <row r="44" spans="1:5" x14ac:dyDescent="0.25">
      <c r="A44" s="5"/>
      <c r="B44" s="12" t="s">
        <v>46</v>
      </c>
      <c r="C44" s="7">
        <f>+'[1]PP EX- STOCK'!W84</f>
        <v>148729</v>
      </c>
      <c r="D44" s="7">
        <f>+'[1]PP EX- STOCK'!W70</f>
        <v>148601</v>
      </c>
    </row>
    <row r="45" spans="1:5" x14ac:dyDescent="0.25">
      <c r="A45" s="5"/>
      <c r="B45" s="12" t="s">
        <v>47</v>
      </c>
      <c r="C45" s="7">
        <f>+'[1]PP EX- STOCK'!P84</f>
        <v>150509</v>
      </c>
      <c r="D45" s="7">
        <f>+'[1]PP EX- STOCK'!P70</f>
        <v>150381</v>
      </c>
    </row>
    <row r="46" spans="1:5" x14ac:dyDescent="0.25">
      <c r="A46" s="5"/>
      <c r="B46" s="6" t="s">
        <v>48</v>
      </c>
      <c r="C46" s="7">
        <f>+'[1]PP EX- STOCK'!N84</f>
        <v>147259</v>
      </c>
      <c r="D46" s="7">
        <f>+'[1]PP EX- STOCK'!N70</f>
        <v>147131</v>
      </c>
    </row>
    <row r="47" spans="1:5" x14ac:dyDescent="0.25">
      <c r="A47" s="5"/>
      <c r="B47" s="6" t="s">
        <v>49</v>
      </c>
      <c r="C47" s="7">
        <f>+'[1]PP EX- STOCK'!O84</f>
        <v>146759</v>
      </c>
      <c r="D47" s="7">
        <f>+'[1]PP EX- STOCK'!O70</f>
        <v>146631</v>
      </c>
    </row>
    <row r="48" spans="1:5" x14ac:dyDescent="0.25">
      <c r="A48" s="5"/>
      <c r="B48" s="6" t="s">
        <v>50</v>
      </c>
      <c r="C48" s="7">
        <f>+'[1]PP EX- STOCK'!K84</f>
        <v>150093</v>
      </c>
      <c r="D48" s="7">
        <f>+'[1]PP EX- STOCK'!K70</f>
        <v>150101</v>
      </c>
    </row>
    <row r="49" spans="1:6" x14ac:dyDescent="0.25">
      <c r="A49" s="5"/>
      <c r="B49" s="6" t="s">
        <v>51</v>
      </c>
      <c r="C49" s="7">
        <f>+'[1]PP EX- STOCK'!Q84</f>
        <v>149019</v>
      </c>
      <c r="D49" s="7">
        <f>+'[1]PP EX- STOCK'!Q70</f>
        <v>148891</v>
      </c>
    </row>
    <row r="50" spans="1:6" x14ac:dyDescent="0.25">
      <c r="A50" s="10"/>
      <c r="B50" s="6" t="s">
        <v>52</v>
      </c>
      <c r="C50" s="7">
        <f>+'[1]PP EX- STOCK'!L84</f>
        <v>152113</v>
      </c>
      <c r="D50" s="7">
        <f>+'[1]PP EX- STOCK'!L70</f>
        <v>152121</v>
      </c>
    </row>
    <row r="51" spans="1:6" x14ac:dyDescent="0.25">
      <c r="A51" s="5"/>
      <c r="B51" s="6" t="s">
        <v>53</v>
      </c>
      <c r="C51" s="9">
        <f>+'[1]PP EX- STOCK'!M84</f>
        <v>153093</v>
      </c>
      <c r="D51" s="7">
        <f>+'[1]PP EX- STOCK'!M70</f>
        <v>153101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147087</v>
      </c>
      <c r="D53" s="7">
        <f>+'[1]LL Ex-Works &amp; STP'!K70</f>
        <v>146953</v>
      </c>
    </row>
    <row r="54" spans="1:6" x14ac:dyDescent="0.25">
      <c r="A54" s="5"/>
      <c r="B54" s="6" t="s">
        <v>56</v>
      </c>
      <c r="C54" s="7">
        <f>+'[1]LL Ex-Works &amp; STP'!J84</f>
        <v>146087</v>
      </c>
      <c r="D54" s="7">
        <f>+'[1]LL Ex-Works &amp; STP'!J70</f>
        <v>145953</v>
      </c>
    </row>
    <row r="55" spans="1:6" x14ac:dyDescent="0.25">
      <c r="A55" s="5"/>
      <c r="B55" s="6" t="s">
        <v>57</v>
      </c>
      <c r="C55" s="7">
        <f>+'[1]LL Ex-Works &amp; STP'!L84</f>
        <v>154167</v>
      </c>
      <c r="D55" s="7">
        <f>+'[1]LL Ex-Works &amp; STP'!L70</f>
        <v>154043</v>
      </c>
    </row>
    <row r="56" spans="1:6" x14ac:dyDescent="0.25">
      <c r="A56" s="5"/>
      <c r="B56" s="6" t="s">
        <v>58</v>
      </c>
      <c r="C56" s="7">
        <f>+'[1]LL Ex-Works &amp; STP'!M84</f>
        <v>156167</v>
      </c>
      <c r="D56" s="7">
        <f>+'[1]LL Ex-Works &amp; STP'!M70</f>
        <v>156043</v>
      </c>
    </row>
    <row r="57" spans="1:6" x14ac:dyDescent="0.25">
      <c r="A57" s="13"/>
      <c r="B57" s="6" t="s">
        <v>59</v>
      </c>
      <c r="C57" s="7">
        <f>+'[1]LL Ex-Works &amp; STP'!J84</f>
        <v>146087</v>
      </c>
      <c r="D57" s="7">
        <f>+'[1]LL Ex-Works &amp; STP'!J70</f>
        <v>145953</v>
      </c>
    </row>
    <row r="58" spans="1:6" x14ac:dyDescent="0.25">
      <c r="A58" s="14"/>
      <c r="B58" s="6" t="s">
        <v>60</v>
      </c>
      <c r="C58" s="7">
        <f>+'[1]LL Ex-Works &amp; STP'!N84</f>
        <v>157867</v>
      </c>
      <c r="D58" s="7">
        <f>+'[1]LL Ex-Works &amp; STP'!N70</f>
        <v>157743</v>
      </c>
      <c r="E58" s="13"/>
    </row>
    <row r="59" spans="1:6" x14ac:dyDescent="0.25">
      <c r="A59" s="15"/>
      <c r="B59" s="6" t="s">
        <v>61</v>
      </c>
      <c r="C59" s="7">
        <f>+'[1]LL Ex-Works &amp; STP'!O84</f>
        <v>157367</v>
      </c>
      <c r="D59" s="7">
        <f>+'[1]LL Ex-Works &amp; STP'!O70</f>
        <v>157243</v>
      </c>
      <c r="E59" s="16"/>
    </row>
    <row r="60" spans="1:6" x14ac:dyDescent="0.25">
      <c r="A60" s="72" t="s">
        <v>62</v>
      </c>
      <c r="B60" s="72"/>
      <c r="C60" s="72"/>
      <c r="D60" s="72"/>
      <c r="E60" s="72"/>
      <c r="F60" s="72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214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145798</v>
      </c>
      <c r="C10" s="33">
        <v>1100</v>
      </c>
      <c r="D10" s="33">
        <f t="shared" ref="D10:D33" si="0">+B10-C10</f>
        <v>144698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147798</v>
      </c>
      <c r="C11" s="33">
        <v>1100</v>
      </c>
      <c r="D11" s="33">
        <f t="shared" si="0"/>
        <v>146698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156413</v>
      </c>
      <c r="C12" s="33">
        <v>1100</v>
      </c>
      <c r="D12" s="33">
        <f>+B12-C12</f>
        <v>155313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156413</v>
      </c>
      <c r="C13" s="33">
        <v>1100</v>
      </c>
      <c r="D13" s="33">
        <f t="shared" si="0"/>
        <v>155313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158913</v>
      </c>
      <c r="C14" s="33">
        <v>1100</v>
      </c>
      <c r="D14" s="33">
        <f>+B14-C14</f>
        <v>157813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158913</v>
      </c>
      <c r="C15" s="33">
        <v>1100</v>
      </c>
      <c r="D15" s="33">
        <f>+B15-C15</f>
        <v>157813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146851</v>
      </c>
      <c r="C16" s="33">
        <v>1100</v>
      </c>
      <c r="D16" s="33">
        <f t="shared" si="0"/>
        <v>145751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157731</v>
      </c>
      <c r="C17" s="33">
        <v>1100</v>
      </c>
      <c r="D17" s="33">
        <f t="shared" si="0"/>
        <v>156631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156481</v>
      </c>
      <c r="C18" s="33">
        <v>1100</v>
      </c>
      <c r="D18" s="33">
        <f t="shared" si="0"/>
        <v>155381</v>
      </c>
      <c r="E18" s="56" t="s">
        <v>215</v>
      </c>
      <c r="F18" s="57">
        <f>+[1]FREIGHT!I409</f>
        <v>3358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155981</v>
      </c>
      <c r="C19" s="33">
        <v>1100</v>
      </c>
      <c r="D19" s="33">
        <f t="shared" si="0"/>
        <v>154881</v>
      </c>
      <c r="E19" s="56" t="s">
        <v>216</v>
      </c>
      <c r="F19" s="57">
        <f>+[1]FREIGHT!I410</f>
        <v>3358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157513</v>
      </c>
      <c r="C20" s="33">
        <v>1100</v>
      </c>
      <c r="D20" s="33">
        <f t="shared" si="0"/>
        <v>156413</v>
      </c>
      <c r="E20" s="56" t="s">
        <v>217</v>
      </c>
      <c r="F20" s="58">
        <f>+[1]FREIGHT!I411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156205</v>
      </c>
      <c r="C21" s="33">
        <v>1100</v>
      </c>
      <c r="D21" s="33">
        <f t="shared" si="0"/>
        <v>155105</v>
      </c>
      <c r="E21" s="56" t="s">
        <v>218</v>
      </c>
      <c r="F21" s="58">
        <f>+[1]FREIGHT!I415</f>
        <v>3226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149269</v>
      </c>
      <c r="C22" s="33">
        <v>1100</v>
      </c>
      <c r="D22" s="33">
        <f t="shared" si="0"/>
        <v>148169</v>
      </c>
      <c r="E22" s="56" t="s">
        <v>219</v>
      </c>
      <c r="F22" s="58">
        <f>+[1]FREIGHT!I416</f>
        <v>3222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152269</v>
      </c>
      <c r="C23" s="33">
        <v>1100</v>
      </c>
      <c r="D23" s="33">
        <f t="shared" si="0"/>
        <v>151169</v>
      </c>
      <c r="E23" s="56" t="s">
        <v>220</v>
      </c>
      <c r="F23" s="58">
        <f>+[1]FREIGHT!I419</f>
        <v>3015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152269</v>
      </c>
      <c r="C24" s="33">
        <v>1100</v>
      </c>
      <c r="D24" s="33">
        <f t="shared" si="0"/>
        <v>151169</v>
      </c>
      <c r="E24" s="56" t="s">
        <v>221</v>
      </c>
      <c r="F24" s="58">
        <f>+[1]FREIGHT!I178</f>
        <v>3604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147580</v>
      </c>
      <c r="C25" s="33">
        <v>1100</v>
      </c>
      <c r="D25" s="33">
        <f t="shared" si="0"/>
        <v>146480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146963</v>
      </c>
      <c r="C26" s="33">
        <v>1100</v>
      </c>
      <c r="D26" s="33">
        <f t="shared" si="0"/>
        <v>145863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147773</v>
      </c>
      <c r="C27" s="33">
        <v>1100</v>
      </c>
      <c r="D27" s="33">
        <f t="shared" si="0"/>
        <v>146673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145580</v>
      </c>
      <c r="C28" s="33">
        <v>1100</v>
      </c>
      <c r="D28" s="33">
        <f t="shared" si="0"/>
        <v>144480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150269</v>
      </c>
      <c r="C29" s="33">
        <v>1100</v>
      </c>
      <c r="D29" s="33">
        <f t="shared" si="0"/>
        <v>149169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148269</v>
      </c>
      <c r="C30" s="33">
        <v>1100</v>
      </c>
      <c r="D30" s="33">
        <f t="shared" si="0"/>
        <v>147169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141351</v>
      </c>
      <c r="C31" s="33">
        <v>1100</v>
      </c>
      <c r="D31" s="33">
        <f t="shared" si="0"/>
        <v>140251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153205</v>
      </c>
      <c r="C32" s="33">
        <v>1100</v>
      </c>
      <c r="D32" s="33">
        <f t="shared" si="0"/>
        <v>152105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152981</v>
      </c>
      <c r="C33" s="33">
        <v>1100</v>
      </c>
      <c r="D33" s="33">
        <f t="shared" si="0"/>
        <v>151881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137009</v>
      </c>
      <c r="C35" s="33">
        <v>1100</v>
      </c>
      <c r="D35" s="33">
        <f t="shared" ref="D35:D43" si="1">+B35-C35</f>
        <v>135909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136819</v>
      </c>
      <c r="C36" s="33">
        <v>1100</v>
      </c>
      <c r="D36" s="33">
        <f t="shared" si="1"/>
        <v>135719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134799</v>
      </c>
      <c r="C37" s="33">
        <v>1100</v>
      </c>
      <c r="D37" s="33">
        <f t="shared" si="1"/>
        <v>133699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137319</v>
      </c>
      <c r="C38" s="33">
        <v>1100</v>
      </c>
      <c r="D38" s="33">
        <f t="shared" si="1"/>
        <v>136219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130799</v>
      </c>
      <c r="C39" s="33">
        <v>1100</v>
      </c>
      <c r="D39" s="33">
        <f t="shared" si="1"/>
        <v>129699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134299</v>
      </c>
      <c r="C40" s="33">
        <v>1100</v>
      </c>
      <c r="D40" s="33">
        <f t="shared" si="1"/>
        <v>133199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135819</v>
      </c>
      <c r="C41" s="33">
        <v>1100</v>
      </c>
      <c r="D41" s="33">
        <f t="shared" si="1"/>
        <v>134719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138609</v>
      </c>
      <c r="C42" s="33">
        <v>1100</v>
      </c>
      <c r="D42" s="33">
        <f t="shared" si="1"/>
        <v>137509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132799</v>
      </c>
      <c r="C43" s="33">
        <v>1100</v>
      </c>
      <c r="D43" s="33">
        <f t="shared" si="1"/>
        <v>131699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147919</v>
      </c>
      <c r="C45" s="33">
        <v>1100</v>
      </c>
      <c r="D45" s="33">
        <f t="shared" ref="D45:D58" si="2">+B45-C45</f>
        <v>146819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147859</v>
      </c>
      <c r="C46" s="33">
        <v>1100</v>
      </c>
      <c r="D46" s="33">
        <f>+B46-C46</f>
        <v>146759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138609</v>
      </c>
      <c r="C47" s="33">
        <v>1100</v>
      </c>
      <c r="D47" s="33">
        <f t="shared" si="2"/>
        <v>137509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146369</v>
      </c>
      <c r="C48" s="33">
        <v>1100</v>
      </c>
      <c r="D48" s="33">
        <f t="shared" si="2"/>
        <v>145269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144609</v>
      </c>
      <c r="C49" s="33">
        <v>1100</v>
      </c>
      <c r="D49" s="33">
        <f t="shared" si="2"/>
        <v>143509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145099</v>
      </c>
      <c r="C50" s="33">
        <v>1100</v>
      </c>
      <c r="D50" s="33">
        <f t="shared" si="2"/>
        <v>143999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146949</v>
      </c>
      <c r="C51" s="33">
        <v>1100</v>
      </c>
      <c r="D51" s="33">
        <f t="shared" si="2"/>
        <v>145849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146079</v>
      </c>
      <c r="C52" s="33">
        <v>1100</v>
      </c>
      <c r="D52" s="33">
        <f t="shared" si="2"/>
        <v>144979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146079</v>
      </c>
      <c r="C53" s="33">
        <v>1100</v>
      </c>
      <c r="D53" s="33">
        <f t="shared" si="2"/>
        <v>144979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144609</v>
      </c>
      <c r="C54" s="33">
        <v>1100</v>
      </c>
      <c r="D54" s="33">
        <f t="shared" si="2"/>
        <v>143509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144109</v>
      </c>
      <c r="C55" s="33">
        <v>1100</v>
      </c>
      <c r="D55" s="33">
        <f t="shared" si="2"/>
        <v>143009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147573</v>
      </c>
      <c r="C56" s="33">
        <v>1100</v>
      </c>
      <c r="D56" s="33">
        <f t="shared" si="2"/>
        <v>146473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150573</v>
      </c>
      <c r="C57" s="33">
        <v>1100</v>
      </c>
      <c r="D57" s="33">
        <f t="shared" si="2"/>
        <v>149473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WORK'!L74</f>
        <v>149593</v>
      </c>
      <c r="C58" s="33">
        <v>1100</v>
      </c>
      <c r="D58" s="33">
        <f t="shared" si="2"/>
        <v>148493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144429</v>
      </c>
      <c r="C60" s="33">
        <v>1100</v>
      </c>
      <c r="D60" s="33">
        <f t="shared" ref="D60:D68" si="3">+B60-C60</f>
        <v>143329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143429</v>
      </c>
      <c r="C61" s="33">
        <v>1100</v>
      </c>
      <c r="D61" s="33">
        <f t="shared" si="3"/>
        <v>142329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143429</v>
      </c>
      <c r="C62" s="33">
        <v>1100</v>
      </c>
      <c r="D62" s="33">
        <f t="shared" si="3"/>
        <v>142329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151519</v>
      </c>
      <c r="C63" s="33">
        <v>1100</v>
      </c>
      <c r="D63" s="33">
        <f t="shared" si="3"/>
        <v>150419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153519</v>
      </c>
      <c r="C64" s="33">
        <v>1100</v>
      </c>
      <c r="D64" s="33">
        <f t="shared" si="3"/>
        <v>152419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155209</v>
      </c>
      <c r="C65" s="33">
        <v>1100</v>
      </c>
      <c r="D65" s="33">
        <f t="shared" si="3"/>
        <v>154109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140429</v>
      </c>
      <c r="C66" s="33">
        <v>1100</v>
      </c>
      <c r="D66" s="33">
        <f t="shared" si="3"/>
        <v>139329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141429</v>
      </c>
      <c r="C67" s="33">
        <v>1100</v>
      </c>
      <c r="D67" s="33">
        <f t="shared" si="3"/>
        <v>140329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141429</v>
      </c>
      <c r="C68" s="33">
        <v>1100</v>
      </c>
      <c r="D68" s="33">
        <f t="shared" si="3"/>
        <v>140329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222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145732</v>
      </c>
      <c r="C10" s="33">
        <v>1100</v>
      </c>
      <c r="D10" s="33">
        <f t="shared" ref="D10:D33" si="0">+B10-C10</f>
        <v>144632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147732</v>
      </c>
      <c r="C11" s="33">
        <v>1100</v>
      </c>
      <c r="D11" s="33">
        <f t="shared" si="0"/>
        <v>146632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156331</v>
      </c>
      <c r="C12" s="33">
        <v>1100</v>
      </c>
      <c r="D12" s="33">
        <f>+B12-C12</f>
        <v>155231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156331</v>
      </c>
      <c r="C13" s="33">
        <v>1100</v>
      </c>
      <c r="D13" s="33">
        <f t="shared" si="0"/>
        <v>155231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158831</v>
      </c>
      <c r="C14" s="33">
        <v>1100</v>
      </c>
      <c r="D14" s="33">
        <f>+B14-C14</f>
        <v>157731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158831</v>
      </c>
      <c r="C15" s="33">
        <v>1100</v>
      </c>
      <c r="D15" s="33">
        <f>+B15-C15</f>
        <v>157731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146673</v>
      </c>
      <c r="C16" s="33">
        <v>1100</v>
      </c>
      <c r="D16" s="33">
        <f t="shared" si="0"/>
        <v>145573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157482</v>
      </c>
      <c r="C17" s="33">
        <v>1100</v>
      </c>
      <c r="D17" s="33">
        <f t="shared" si="0"/>
        <v>156382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156232</v>
      </c>
      <c r="C18" s="33">
        <v>1100</v>
      </c>
      <c r="D18" s="33">
        <f t="shared" si="0"/>
        <v>155132</v>
      </c>
      <c r="E18" s="56" t="s">
        <v>223</v>
      </c>
      <c r="F18" s="57">
        <f>+[1]FREIGHT!I160</f>
        <v>3368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155732</v>
      </c>
      <c r="C19" s="33">
        <v>1100</v>
      </c>
      <c r="D19" s="33">
        <f t="shared" si="0"/>
        <v>154632</v>
      </c>
      <c r="E19" s="56" t="s">
        <v>224</v>
      </c>
      <c r="F19" s="57">
        <f>+[1]FREIGHT!I161</f>
        <v>3368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157431</v>
      </c>
      <c r="C20" s="33">
        <v>1100</v>
      </c>
      <c r="D20" s="33">
        <f t="shared" si="0"/>
        <v>156331</v>
      </c>
      <c r="E20" s="56" t="s">
        <v>225</v>
      </c>
      <c r="F20" s="58">
        <f>+[1]FREIGHT!I163</f>
        <v>3351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157032</v>
      </c>
      <c r="C21" s="33">
        <v>1100</v>
      </c>
      <c r="D21" s="33">
        <f t="shared" si="0"/>
        <v>155932</v>
      </c>
      <c r="E21" s="56" t="s">
        <v>226</v>
      </c>
      <c r="F21" s="58">
        <f>+[1]FREIGHT!I167</f>
        <v>3633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149015</v>
      </c>
      <c r="C22" s="33">
        <v>1100</v>
      </c>
      <c r="D22" s="33">
        <f t="shared" si="0"/>
        <v>147915</v>
      </c>
      <c r="E22" s="56" t="s">
        <v>227</v>
      </c>
      <c r="F22" s="58">
        <f>+[1]FREIGHT!I168</f>
        <v>3358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152015</v>
      </c>
      <c r="C23" s="33">
        <v>1100</v>
      </c>
      <c r="D23" s="33">
        <f t="shared" si="0"/>
        <v>150915</v>
      </c>
      <c r="E23" s="56" t="s">
        <v>228</v>
      </c>
      <c r="F23" s="58">
        <f>+[1]FREIGHT!I173</f>
        <v>3518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152015</v>
      </c>
      <c r="C24" s="33">
        <v>1100</v>
      </c>
      <c r="D24" s="33">
        <f t="shared" si="0"/>
        <v>150915</v>
      </c>
      <c r="E24" s="56" t="s">
        <v>229</v>
      </c>
      <c r="F24" s="58">
        <f>+[1]FREIGHT!I183</f>
        <v>3412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147497</v>
      </c>
      <c r="C25" s="33">
        <v>1100</v>
      </c>
      <c r="D25" s="33">
        <f t="shared" si="0"/>
        <v>146397</v>
      </c>
      <c r="E25" s="56" t="s">
        <v>230</v>
      </c>
      <c r="F25" s="57">
        <f>+[1]FREIGHT!I186</f>
        <v>3403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146881</v>
      </c>
      <c r="C26" s="33">
        <v>1100</v>
      </c>
      <c r="D26" s="33">
        <f t="shared" si="0"/>
        <v>145781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147691</v>
      </c>
      <c r="C27" s="33">
        <v>1100</v>
      </c>
      <c r="D27" s="33">
        <f t="shared" si="0"/>
        <v>146591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145497</v>
      </c>
      <c r="C28" s="33">
        <v>1100</v>
      </c>
      <c r="D28" s="33">
        <f t="shared" si="0"/>
        <v>144397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150015</v>
      </c>
      <c r="C29" s="33">
        <v>1100</v>
      </c>
      <c r="D29" s="33">
        <f t="shared" si="0"/>
        <v>148915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148015</v>
      </c>
      <c r="C30" s="33">
        <v>1100</v>
      </c>
      <c r="D30" s="33">
        <f t="shared" si="0"/>
        <v>146915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141173</v>
      </c>
      <c r="C31" s="33">
        <v>1100</v>
      </c>
      <c r="D31" s="33">
        <f t="shared" si="0"/>
        <v>140073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154032</v>
      </c>
      <c r="C32" s="33">
        <v>1100</v>
      </c>
      <c r="D32" s="33">
        <f t="shared" si="0"/>
        <v>152932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152732</v>
      </c>
      <c r="C33" s="33">
        <v>1100</v>
      </c>
      <c r="D33" s="33">
        <f t="shared" si="0"/>
        <v>151632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136917</v>
      </c>
      <c r="C35" s="33">
        <v>1100</v>
      </c>
      <c r="D35" s="33">
        <f t="shared" ref="D35:D43" si="1">+B35-C35</f>
        <v>135817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136727</v>
      </c>
      <c r="C36" s="33">
        <v>1100</v>
      </c>
      <c r="D36" s="33">
        <f t="shared" si="1"/>
        <v>135627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134707</v>
      </c>
      <c r="C37" s="33">
        <v>1100</v>
      </c>
      <c r="D37" s="33">
        <f t="shared" si="1"/>
        <v>133607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137227</v>
      </c>
      <c r="C38" s="33">
        <v>1100</v>
      </c>
      <c r="D38" s="33">
        <f t="shared" si="1"/>
        <v>136127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130707</v>
      </c>
      <c r="C39" s="33">
        <v>1100</v>
      </c>
      <c r="D39" s="33">
        <f t="shared" si="1"/>
        <v>129607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134207</v>
      </c>
      <c r="C40" s="33">
        <v>1100</v>
      </c>
      <c r="D40" s="33">
        <f t="shared" si="1"/>
        <v>133107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135727</v>
      </c>
      <c r="C41" s="33">
        <v>1100</v>
      </c>
      <c r="D41" s="33">
        <f t="shared" si="1"/>
        <v>134627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138517</v>
      </c>
      <c r="C42" s="33">
        <v>1100</v>
      </c>
      <c r="D42" s="33">
        <f t="shared" si="1"/>
        <v>137417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132707</v>
      </c>
      <c r="C43" s="33">
        <v>1100</v>
      </c>
      <c r="D43" s="33">
        <f t="shared" si="1"/>
        <v>131607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147827</v>
      </c>
      <c r="C45" s="33">
        <v>1100</v>
      </c>
      <c r="D45" s="33">
        <f t="shared" ref="D45:D58" si="2">+B45-C45</f>
        <v>146727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147767</v>
      </c>
      <c r="C46" s="33">
        <v>1100</v>
      </c>
      <c r="D46" s="33">
        <f>+B46-C46</f>
        <v>146667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138517</v>
      </c>
      <c r="C47" s="33">
        <v>1100</v>
      </c>
      <c r="D47" s="33">
        <f t="shared" si="2"/>
        <v>137417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146277</v>
      </c>
      <c r="C48" s="33">
        <v>1100</v>
      </c>
      <c r="D48" s="33">
        <f t="shared" si="2"/>
        <v>145177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144517</v>
      </c>
      <c r="C49" s="33">
        <v>1100</v>
      </c>
      <c r="D49" s="33">
        <f t="shared" si="2"/>
        <v>143417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145007</v>
      </c>
      <c r="C50" s="33">
        <v>1100</v>
      </c>
      <c r="D50" s="33">
        <f t="shared" si="2"/>
        <v>143907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146857</v>
      </c>
      <c r="C51" s="33">
        <v>1100</v>
      </c>
      <c r="D51" s="33">
        <f t="shared" si="2"/>
        <v>145757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145987</v>
      </c>
      <c r="C52" s="33">
        <v>1100</v>
      </c>
      <c r="D52" s="33">
        <f t="shared" si="2"/>
        <v>144887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145987</v>
      </c>
      <c r="C53" s="33">
        <v>1100</v>
      </c>
      <c r="D53" s="33">
        <f t="shared" si="2"/>
        <v>144887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144517</v>
      </c>
      <c r="C54" s="33">
        <v>1100</v>
      </c>
      <c r="D54" s="33">
        <f t="shared" si="2"/>
        <v>143417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144017</v>
      </c>
      <c r="C55" s="33">
        <v>1100</v>
      </c>
      <c r="D55" s="33">
        <f t="shared" si="2"/>
        <v>142917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147491</v>
      </c>
      <c r="C56" s="33">
        <v>1100</v>
      </c>
      <c r="D56" s="33">
        <f t="shared" si="2"/>
        <v>146391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150491</v>
      </c>
      <c r="C57" s="33">
        <v>1100</v>
      </c>
      <c r="D57" s="33">
        <f t="shared" si="2"/>
        <v>149391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WORK'!L73</f>
        <v>149511</v>
      </c>
      <c r="C58" s="33">
        <v>1100</v>
      </c>
      <c r="D58" s="33">
        <f t="shared" si="2"/>
        <v>148411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144345</v>
      </c>
      <c r="C60" s="33">
        <v>1100</v>
      </c>
      <c r="D60" s="33">
        <f t="shared" ref="D60:D68" si="3">+B60-C60</f>
        <v>143245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143345</v>
      </c>
      <c r="C61" s="33">
        <v>1100</v>
      </c>
      <c r="D61" s="33">
        <f t="shared" si="3"/>
        <v>142245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143345</v>
      </c>
      <c r="C62" s="33">
        <v>1100</v>
      </c>
      <c r="D62" s="33">
        <f t="shared" si="3"/>
        <v>142245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151425</v>
      </c>
      <c r="C63" s="33">
        <v>1100</v>
      </c>
      <c r="D63" s="33">
        <f t="shared" si="3"/>
        <v>150325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153425</v>
      </c>
      <c r="C64" s="33">
        <v>1100</v>
      </c>
      <c r="D64" s="33">
        <f t="shared" si="3"/>
        <v>152325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155115</v>
      </c>
      <c r="C65" s="33">
        <v>1100</v>
      </c>
      <c r="D65" s="33">
        <f t="shared" si="3"/>
        <v>154015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140345</v>
      </c>
      <c r="C66" s="33">
        <v>1100</v>
      </c>
      <c r="D66" s="33">
        <f t="shared" si="3"/>
        <v>139245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141345</v>
      </c>
      <c r="C67" s="33">
        <v>1100</v>
      </c>
      <c r="D67" s="33">
        <f t="shared" si="3"/>
        <v>140245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141345</v>
      </c>
      <c r="C68" s="33">
        <v>1100</v>
      </c>
      <c r="D68" s="33">
        <f t="shared" si="3"/>
        <v>140245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231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145578</v>
      </c>
      <c r="C10" s="33">
        <v>1100</v>
      </c>
      <c r="D10" s="33">
        <f t="shared" ref="D10:D33" si="0">+B10-C10</f>
        <v>144478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147578</v>
      </c>
      <c r="C11" s="33">
        <v>1100</v>
      </c>
      <c r="D11" s="33">
        <f t="shared" si="0"/>
        <v>146478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156362</v>
      </c>
      <c r="C12" s="33">
        <v>1100</v>
      </c>
      <c r="D12" s="33">
        <f>+B12-C12</f>
        <v>155262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156362</v>
      </c>
      <c r="C13" s="33">
        <v>1100</v>
      </c>
      <c r="D13" s="33">
        <f t="shared" si="0"/>
        <v>155262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158862</v>
      </c>
      <c r="C14" s="33">
        <v>1100</v>
      </c>
      <c r="D14" s="33">
        <f>+B14-C14</f>
        <v>157762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158862</v>
      </c>
      <c r="C15" s="33">
        <v>1100</v>
      </c>
      <c r="D15" s="33">
        <f>+B15-C15</f>
        <v>157762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146444</v>
      </c>
      <c r="C16" s="33">
        <v>1100</v>
      </c>
      <c r="D16" s="33">
        <f t="shared" si="0"/>
        <v>145344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157654</v>
      </c>
      <c r="C17" s="33">
        <v>1100</v>
      </c>
      <c r="D17" s="33">
        <f t="shared" si="0"/>
        <v>156554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156404</v>
      </c>
      <c r="C18" s="33">
        <v>1100</v>
      </c>
      <c r="D18" s="33">
        <f t="shared" si="0"/>
        <v>155304</v>
      </c>
      <c r="E18" s="56" t="s">
        <v>232</v>
      </c>
      <c r="F18" s="57">
        <f>+[1]FREIGHT!I169</f>
        <v>3643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155904</v>
      </c>
      <c r="C19" s="33">
        <v>1100</v>
      </c>
      <c r="D19" s="33">
        <f t="shared" si="0"/>
        <v>154804</v>
      </c>
      <c r="E19" s="56" t="s">
        <v>233</v>
      </c>
      <c r="F19" s="57">
        <f>+[1]FREIGHT!I172</f>
        <v>3418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157462</v>
      </c>
      <c r="C20" s="33">
        <v>1100</v>
      </c>
      <c r="D20" s="33">
        <f t="shared" si="0"/>
        <v>156362</v>
      </c>
      <c r="E20" s="56" t="s">
        <v>234</v>
      </c>
      <c r="F20" s="58">
        <f>+[1]FREIGHT!I174</f>
        <v>3518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157268</v>
      </c>
      <c r="C21" s="33">
        <v>1100</v>
      </c>
      <c r="D21" s="33">
        <f t="shared" si="0"/>
        <v>156168</v>
      </c>
      <c r="E21" s="56" t="s">
        <v>235</v>
      </c>
      <c r="F21" s="58">
        <f>+[1]FREIGHT!I179</f>
        <v>3518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148904</v>
      </c>
      <c r="C22" s="33">
        <v>1100</v>
      </c>
      <c r="D22" s="33">
        <f t="shared" si="0"/>
        <v>147804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151904</v>
      </c>
      <c r="C23" s="33">
        <v>1100</v>
      </c>
      <c r="D23" s="33">
        <f t="shared" si="0"/>
        <v>150804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151904</v>
      </c>
      <c r="C24" s="33">
        <v>1100</v>
      </c>
      <c r="D24" s="33">
        <f t="shared" si="0"/>
        <v>150804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147533</v>
      </c>
      <c r="C25" s="33">
        <v>1100</v>
      </c>
      <c r="D25" s="33">
        <f t="shared" si="0"/>
        <v>146433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146912</v>
      </c>
      <c r="C26" s="33">
        <v>1100</v>
      </c>
      <c r="D26" s="33">
        <f t="shared" si="0"/>
        <v>145812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147722</v>
      </c>
      <c r="C27" s="33">
        <v>1100</v>
      </c>
      <c r="D27" s="33">
        <f t="shared" si="0"/>
        <v>146622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145533</v>
      </c>
      <c r="C28" s="33">
        <v>1100</v>
      </c>
      <c r="D28" s="33">
        <f t="shared" si="0"/>
        <v>144433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149904</v>
      </c>
      <c r="C29" s="33">
        <v>1100</v>
      </c>
      <c r="D29" s="33">
        <f t="shared" si="0"/>
        <v>148804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147904</v>
      </c>
      <c r="C30" s="33">
        <v>1100</v>
      </c>
      <c r="D30" s="33">
        <f t="shared" si="0"/>
        <v>146804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140944</v>
      </c>
      <c r="C31" s="33">
        <v>1100</v>
      </c>
      <c r="D31" s="33">
        <f t="shared" si="0"/>
        <v>139844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154268</v>
      </c>
      <c r="C32" s="33">
        <v>1100</v>
      </c>
      <c r="D32" s="33">
        <f t="shared" si="0"/>
        <v>153168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152904</v>
      </c>
      <c r="C33" s="33">
        <v>1100</v>
      </c>
      <c r="D33" s="33">
        <f t="shared" si="0"/>
        <v>151804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136954</v>
      </c>
      <c r="C35" s="33">
        <v>1100</v>
      </c>
      <c r="D35" s="33">
        <f t="shared" ref="D35:D43" si="1">+B35-C35</f>
        <v>135854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136764</v>
      </c>
      <c r="C36" s="33">
        <v>1100</v>
      </c>
      <c r="D36" s="33">
        <f t="shared" si="1"/>
        <v>135664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134744</v>
      </c>
      <c r="C37" s="33">
        <v>1100</v>
      </c>
      <c r="D37" s="33">
        <f t="shared" si="1"/>
        <v>133644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137264</v>
      </c>
      <c r="C38" s="33">
        <v>1100</v>
      </c>
      <c r="D38" s="33">
        <f t="shared" si="1"/>
        <v>136164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130744</v>
      </c>
      <c r="C39" s="33">
        <v>1100</v>
      </c>
      <c r="D39" s="33">
        <f t="shared" si="1"/>
        <v>129644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134244</v>
      </c>
      <c r="C40" s="33">
        <v>1100</v>
      </c>
      <c r="D40" s="33">
        <f t="shared" si="1"/>
        <v>133144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135764</v>
      </c>
      <c r="C41" s="33">
        <v>1100</v>
      </c>
      <c r="D41" s="33">
        <f t="shared" si="1"/>
        <v>134664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138554</v>
      </c>
      <c r="C42" s="33">
        <v>1100</v>
      </c>
      <c r="D42" s="33">
        <f t="shared" si="1"/>
        <v>137454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132744</v>
      </c>
      <c r="C43" s="33">
        <v>1100</v>
      </c>
      <c r="D43" s="33">
        <f t="shared" si="1"/>
        <v>131644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147751</v>
      </c>
      <c r="C45" s="33">
        <v>1100</v>
      </c>
      <c r="D45" s="33">
        <f t="shared" ref="D45:D58" si="2">+B45-C45</f>
        <v>146651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147581</v>
      </c>
      <c r="C46" s="33">
        <v>1100</v>
      </c>
      <c r="D46" s="33">
        <f>+B46-C46</f>
        <v>146481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138331</v>
      </c>
      <c r="C47" s="33">
        <v>1100</v>
      </c>
      <c r="D47" s="33">
        <f t="shared" si="2"/>
        <v>137231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146151</v>
      </c>
      <c r="C48" s="33">
        <v>1100</v>
      </c>
      <c r="D48" s="33">
        <f t="shared" si="2"/>
        <v>145051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144331</v>
      </c>
      <c r="C49" s="33">
        <v>1100</v>
      </c>
      <c r="D49" s="33">
        <f t="shared" si="2"/>
        <v>143231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145044</v>
      </c>
      <c r="C50" s="33">
        <v>1100</v>
      </c>
      <c r="D50" s="33">
        <f t="shared" si="2"/>
        <v>143944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146894</v>
      </c>
      <c r="C51" s="33">
        <v>1100</v>
      </c>
      <c r="D51" s="33">
        <f t="shared" si="2"/>
        <v>145794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146001</v>
      </c>
      <c r="C52" s="33">
        <v>1100</v>
      </c>
      <c r="D52" s="33">
        <f t="shared" si="2"/>
        <v>144901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145901</v>
      </c>
      <c r="C53" s="33">
        <v>1100</v>
      </c>
      <c r="D53" s="33">
        <f t="shared" si="2"/>
        <v>144801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144331</v>
      </c>
      <c r="C54" s="33">
        <v>1100</v>
      </c>
      <c r="D54" s="33">
        <f t="shared" si="2"/>
        <v>143231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143831</v>
      </c>
      <c r="C55" s="33">
        <v>1100</v>
      </c>
      <c r="D55" s="33">
        <f t="shared" si="2"/>
        <v>142731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147524</v>
      </c>
      <c r="C56" s="33">
        <v>1100</v>
      </c>
      <c r="D56" s="33">
        <f t="shared" si="2"/>
        <v>146424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150524</v>
      </c>
      <c r="C57" s="33">
        <v>1100</v>
      </c>
      <c r="D57" s="33">
        <f t="shared" si="2"/>
        <v>149424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WORK'!L76</f>
        <v>149301</v>
      </c>
      <c r="C58" s="33">
        <v>1100</v>
      </c>
      <c r="D58" s="33">
        <f t="shared" si="2"/>
        <v>148201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144294</v>
      </c>
      <c r="C60" s="33">
        <v>1100</v>
      </c>
      <c r="D60" s="33">
        <f t="shared" ref="D60:D68" si="3">+B60-C60</f>
        <v>143194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143294</v>
      </c>
      <c r="C61" s="33">
        <v>1100</v>
      </c>
      <c r="D61" s="33">
        <f t="shared" si="3"/>
        <v>142194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143294</v>
      </c>
      <c r="C62" s="33">
        <v>1100</v>
      </c>
      <c r="D62" s="33">
        <f t="shared" si="3"/>
        <v>142194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151384</v>
      </c>
      <c r="C63" s="33">
        <v>1100</v>
      </c>
      <c r="D63" s="33">
        <f t="shared" si="3"/>
        <v>150284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153384</v>
      </c>
      <c r="C64" s="33">
        <v>1100</v>
      </c>
      <c r="D64" s="33">
        <f t="shared" si="3"/>
        <v>152284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155010</v>
      </c>
      <c r="C65" s="33">
        <v>1100</v>
      </c>
      <c r="D65" s="33">
        <f t="shared" si="3"/>
        <v>153910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140294</v>
      </c>
      <c r="C66" s="33">
        <v>1100</v>
      </c>
      <c r="D66" s="33">
        <f t="shared" si="3"/>
        <v>139194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141345</v>
      </c>
      <c r="C67" s="33">
        <v>1100</v>
      </c>
      <c r="D67" s="33">
        <f t="shared" si="3"/>
        <v>140245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141294</v>
      </c>
      <c r="C68" s="33">
        <v>1100</v>
      </c>
      <c r="D68" s="33">
        <f t="shared" si="3"/>
        <v>140194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236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145684</v>
      </c>
      <c r="C10" s="33">
        <v>1100</v>
      </c>
      <c r="D10" s="33">
        <f t="shared" ref="D10:D33" si="0">+B10-C10</f>
        <v>144584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147684</v>
      </c>
      <c r="C11" s="33">
        <v>1100</v>
      </c>
      <c r="D11" s="33">
        <f t="shared" si="0"/>
        <v>146584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156632</v>
      </c>
      <c r="C12" s="33">
        <v>1100</v>
      </c>
      <c r="D12" s="33">
        <f>+B12-C12</f>
        <v>155532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156632</v>
      </c>
      <c r="C13" s="33">
        <v>1100</v>
      </c>
      <c r="D13" s="33">
        <f t="shared" si="0"/>
        <v>155532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159132</v>
      </c>
      <c r="C14" s="33">
        <v>1100</v>
      </c>
      <c r="D14" s="33">
        <f>+B14-C14</f>
        <v>158032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159132</v>
      </c>
      <c r="C15" s="33">
        <v>1100</v>
      </c>
      <c r="D15" s="33">
        <f>+B15-C15</f>
        <v>158032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146436</v>
      </c>
      <c r="C16" s="33">
        <v>1100</v>
      </c>
      <c r="D16" s="33">
        <f t="shared" si="0"/>
        <v>145336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157184</v>
      </c>
      <c r="C17" s="33">
        <v>1100</v>
      </c>
      <c r="D17" s="33">
        <f t="shared" si="0"/>
        <v>156084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155934</v>
      </c>
      <c r="C18" s="33">
        <v>1100</v>
      </c>
      <c r="D18" s="33">
        <f t="shared" si="0"/>
        <v>154834</v>
      </c>
      <c r="E18" s="56" t="s">
        <v>237</v>
      </c>
      <c r="F18" s="57">
        <f>+[1]FREIGHT!I162</f>
        <v>3718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155434</v>
      </c>
      <c r="C19" s="33">
        <v>1100</v>
      </c>
      <c r="D19" s="33">
        <f t="shared" si="0"/>
        <v>154334</v>
      </c>
      <c r="E19" s="56" t="s">
        <v>238</v>
      </c>
      <c r="F19" s="57">
        <f>+[1]FREIGHT!I176</f>
        <v>4188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157732</v>
      </c>
      <c r="C20" s="33">
        <v>1100</v>
      </c>
      <c r="D20" s="33">
        <f t="shared" si="0"/>
        <v>156632</v>
      </c>
      <c r="E20" s="56"/>
      <c r="F20" s="58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156655</v>
      </c>
      <c r="C21" s="33">
        <v>1100</v>
      </c>
      <c r="D21" s="33">
        <f t="shared" si="0"/>
        <v>155555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148586</v>
      </c>
      <c r="C22" s="33">
        <v>1100</v>
      </c>
      <c r="D22" s="33">
        <f t="shared" si="0"/>
        <v>147486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151586</v>
      </c>
      <c r="C23" s="33">
        <v>1100</v>
      </c>
      <c r="D23" s="33">
        <f t="shared" si="0"/>
        <v>150486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151586</v>
      </c>
      <c r="C24" s="33">
        <v>1100</v>
      </c>
      <c r="D24" s="33">
        <f t="shared" si="0"/>
        <v>150486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147085</v>
      </c>
      <c r="C25" s="33">
        <v>1100</v>
      </c>
      <c r="D25" s="33">
        <f t="shared" si="0"/>
        <v>145985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146565</v>
      </c>
      <c r="C26" s="33">
        <v>1100</v>
      </c>
      <c r="D26" s="33">
        <f t="shared" si="0"/>
        <v>145465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147465</v>
      </c>
      <c r="C27" s="33">
        <v>1100</v>
      </c>
      <c r="D27" s="33">
        <f t="shared" si="0"/>
        <v>146365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145085</v>
      </c>
      <c r="C28" s="33">
        <v>1100</v>
      </c>
      <c r="D28" s="33">
        <f t="shared" si="0"/>
        <v>143985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149586</v>
      </c>
      <c r="C29" s="33">
        <v>1100</v>
      </c>
      <c r="D29" s="33">
        <f t="shared" si="0"/>
        <v>148486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147586</v>
      </c>
      <c r="C30" s="33">
        <v>1100</v>
      </c>
      <c r="D30" s="33">
        <f t="shared" si="0"/>
        <v>146486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140936</v>
      </c>
      <c r="C31" s="33">
        <v>1100</v>
      </c>
      <c r="D31" s="33">
        <f t="shared" si="0"/>
        <v>139836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153655</v>
      </c>
      <c r="C32" s="33">
        <v>1100</v>
      </c>
      <c r="D32" s="33">
        <f t="shared" si="0"/>
        <v>152555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152434</v>
      </c>
      <c r="C33" s="33">
        <v>1100</v>
      </c>
      <c r="D33" s="33">
        <f t="shared" si="0"/>
        <v>151334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137202</v>
      </c>
      <c r="C35" s="33">
        <v>1100</v>
      </c>
      <c r="D35" s="33">
        <f t="shared" ref="D35:D43" si="1">+B35-C35</f>
        <v>136102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137012</v>
      </c>
      <c r="C36" s="33">
        <v>1100</v>
      </c>
      <c r="D36" s="33">
        <f t="shared" si="1"/>
        <v>135912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134992</v>
      </c>
      <c r="C37" s="33">
        <v>1100</v>
      </c>
      <c r="D37" s="33">
        <f t="shared" si="1"/>
        <v>133892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137512</v>
      </c>
      <c r="C38" s="33">
        <v>1100</v>
      </c>
      <c r="D38" s="33">
        <f t="shared" si="1"/>
        <v>136412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130992</v>
      </c>
      <c r="C39" s="33">
        <v>1100</v>
      </c>
      <c r="D39" s="33">
        <f t="shared" si="1"/>
        <v>129892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134492</v>
      </c>
      <c r="C40" s="33">
        <v>1100</v>
      </c>
      <c r="D40" s="33">
        <f t="shared" si="1"/>
        <v>133392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136012</v>
      </c>
      <c r="C41" s="33">
        <v>1100</v>
      </c>
      <c r="D41" s="33">
        <f t="shared" si="1"/>
        <v>134912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138802</v>
      </c>
      <c r="C42" s="33">
        <v>1100</v>
      </c>
      <c r="D42" s="33">
        <f t="shared" si="1"/>
        <v>137702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132992</v>
      </c>
      <c r="C43" s="33">
        <v>1100</v>
      </c>
      <c r="D43" s="33">
        <f t="shared" si="1"/>
        <v>131892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147688</v>
      </c>
      <c r="C45" s="33">
        <v>1100</v>
      </c>
      <c r="D45" s="33">
        <f t="shared" ref="D45:D58" si="2">+B45-C45</f>
        <v>146588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147518</v>
      </c>
      <c r="C46" s="33">
        <v>1100</v>
      </c>
      <c r="D46" s="33">
        <f>+B46-C46</f>
        <v>146418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138268</v>
      </c>
      <c r="C47" s="33">
        <v>1100</v>
      </c>
      <c r="D47" s="33">
        <f t="shared" si="2"/>
        <v>137168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146038</v>
      </c>
      <c r="C48" s="33">
        <v>1100</v>
      </c>
      <c r="D48" s="33">
        <f t="shared" si="2"/>
        <v>144938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144268</v>
      </c>
      <c r="C49" s="33">
        <v>1100</v>
      </c>
      <c r="D49" s="33">
        <f t="shared" si="2"/>
        <v>143168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145292</v>
      </c>
      <c r="C50" s="33">
        <v>1100</v>
      </c>
      <c r="D50" s="33">
        <f t="shared" si="2"/>
        <v>144192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147142</v>
      </c>
      <c r="C51" s="33">
        <v>1100</v>
      </c>
      <c r="D51" s="33">
        <f t="shared" si="2"/>
        <v>146042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145738</v>
      </c>
      <c r="C52" s="33">
        <v>1100</v>
      </c>
      <c r="D52" s="33">
        <f t="shared" si="2"/>
        <v>144638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145738</v>
      </c>
      <c r="C53" s="33">
        <v>1100</v>
      </c>
      <c r="D53" s="33">
        <f t="shared" si="2"/>
        <v>144638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144268</v>
      </c>
      <c r="C54" s="33">
        <v>1100</v>
      </c>
      <c r="D54" s="33">
        <f t="shared" si="2"/>
        <v>143168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143768</v>
      </c>
      <c r="C55" s="33">
        <v>1100</v>
      </c>
      <c r="D55" s="33">
        <f t="shared" si="2"/>
        <v>142668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147770</v>
      </c>
      <c r="C56" s="33">
        <v>1100</v>
      </c>
      <c r="D56" s="33">
        <f t="shared" si="2"/>
        <v>146670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150770</v>
      </c>
      <c r="C57" s="33">
        <v>1100</v>
      </c>
      <c r="D57" s="33">
        <f t="shared" si="2"/>
        <v>149670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WORK'!L78</f>
        <v>149258</v>
      </c>
      <c r="C58" s="33">
        <v>1100</v>
      </c>
      <c r="D58" s="33">
        <f t="shared" si="2"/>
        <v>148158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144653</v>
      </c>
      <c r="C60" s="33">
        <v>1100</v>
      </c>
      <c r="D60" s="33">
        <f t="shared" ref="D60:D68" si="3">+B60-C60</f>
        <v>143553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143653</v>
      </c>
      <c r="C61" s="33">
        <v>1100</v>
      </c>
      <c r="D61" s="33">
        <f t="shared" si="3"/>
        <v>142553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143653</v>
      </c>
      <c r="C62" s="33">
        <v>1100</v>
      </c>
      <c r="D62" s="33">
        <f t="shared" si="3"/>
        <v>142553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151733</v>
      </c>
      <c r="C63" s="33">
        <v>1100</v>
      </c>
      <c r="D63" s="33">
        <f t="shared" si="3"/>
        <v>150633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153733</v>
      </c>
      <c r="C64" s="33">
        <v>1100</v>
      </c>
      <c r="D64" s="33">
        <f t="shared" si="3"/>
        <v>152633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155423</v>
      </c>
      <c r="C65" s="33">
        <v>1100</v>
      </c>
      <c r="D65" s="33">
        <f t="shared" si="3"/>
        <v>154323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140653</v>
      </c>
      <c r="C66" s="33">
        <v>1100</v>
      </c>
      <c r="D66" s="33">
        <f t="shared" si="3"/>
        <v>139553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141653</v>
      </c>
      <c r="C67" s="33">
        <v>1100</v>
      </c>
      <c r="D67" s="33">
        <f t="shared" si="3"/>
        <v>140553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141653</v>
      </c>
      <c r="C68" s="33">
        <v>1100</v>
      </c>
      <c r="D68" s="33">
        <f t="shared" si="3"/>
        <v>140553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239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144974</v>
      </c>
      <c r="C10" s="33">
        <v>1100</v>
      </c>
      <c r="D10" s="33">
        <f t="shared" ref="D10:D33" si="0">+B10-C10</f>
        <v>143874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146974</v>
      </c>
      <c r="C11" s="33">
        <v>1100</v>
      </c>
      <c r="D11" s="33">
        <f t="shared" si="0"/>
        <v>145874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155426</v>
      </c>
      <c r="C12" s="33">
        <v>1100</v>
      </c>
      <c r="D12" s="33">
        <f>+B12-C12</f>
        <v>154326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155426</v>
      </c>
      <c r="C13" s="33">
        <v>1100</v>
      </c>
      <c r="D13" s="33">
        <f t="shared" si="0"/>
        <v>154326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157926</v>
      </c>
      <c r="C14" s="33">
        <v>1100</v>
      </c>
      <c r="D14" s="33">
        <f>+B14-C14</f>
        <v>156826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157926</v>
      </c>
      <c r="C15" s="33">
        <v>1100</v>
      </c>
      <c r="D15" s="33">
        <f>+B15-C15</f>
        <v>156826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145767</v>
      </c>
      <c r="C16" s="33">
        <v>1100</v>
      </c>
      <c r="D16" s="33">
        <f t="shared" si="0"/>
        <v>144667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156791</v>
      </c>
      <c r="C17" s="33">
        <v>1100</v>
      </c>
      <c r="D17" s="33">
        <f t="shared" si="0"/>
        <v>155691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155541</v>
      </c>
      <c r="C18" s="33">
        <v>1100</v>
      </c>
      <c r="D18" s="33">
        <f t="shared" si="0"/>
        <v>154441</v>
      </c>
      <c r="E18" s="56" t="s">
        <v>240</v>
      </c>
      <c r="F18" s="57">
        <f>+[1]FREIGHT!I165</f>
        <v>4058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155041</v>
      </c>
      <c r="C19" s="33">
        <v>1100</v>
      </c>
      <c r="D19" s="33">
        <f t="shared" si="0"/>
        <v>153941</v>
      </c>
      <c r="E19" s="56" t="s">
        <v>241</v>
      </c>
      <c r="F19" s="57">
        <f>+[1]FREIGHT!I177</f>
        <v>4318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156526</v>
      </c>
      <c r="C20" s="33">
        <v>1100</v>
      </c>
      <c r="D20" s="33">
        <f t="shared" si="0"/>
        <v>155426</v>
      </c>
      <c r="E20" s="56"/>
      <c r="F20" s="58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156589</v>
      </c>
      <c r="C21" s="33">
        <v>1100</v>
      </c>
      <c r="D21" s="33">
        <f t="shared" si="0"/>
        <v>155489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148212</v>
      </c>
      <c r="C22" s="33">
        <v>1100</v>
      </c>
      <c r="D22" s="33">
        <f t="shared" si="0"/>
        <v>147112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151212</v>
      </c>
      <c r="C23" s="33">
        <v>1100</v>
      </c>
      <c r="D23" s="33">
        <f t="shared" si="0"/>
        <v>150112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151212</v>
      </c>
      <c r="C24" s="33">
        <v>1100</v>
      </c>
      <c r="D24" s="33">
        <f t="shared" si="0"/>
        <v>150112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146594</v>
      </c>
      <c r="C25" s="33">
        <v>1100</v>
      </c>
      <c r="D25" s="33">
        <f t="shared" si="0"/>
        <v>145494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145976</v>
      </c>
      <c r="C26" s="33">
        <v>1100</v>
      </c>
      <c r="D26" s="33">
        <f t="shared" si="0"/>
        <v>144876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146786</v>
      </c>
      <c r="C27" s="33">
        <v>1100</v>
      </c>
      <c r="D27" s="33">
        <f t="shared" si="0"/>
        <v>145686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144594</v>
      </c>
      <c r="C28" s="33">
        <v>1100</v>
      </c>
      <c r="D28" s="33">
        <f t="shared" si="0"/>
        <v>143494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149212</v>
      </c>
      <c r="C29" s="33">
        <v>1100</v>
      </c>
      <c r="D29" s="33">
        <f t="shared" si="0"/>
        <v>148112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147212</v>
      </c>
      <c r="C30" s="33">
        <v>1100</v>
      </c>
      <c r="D30" s="33">
        <f t="shared" si="0"/>
        <v>146112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140267</v>
      </c>
      <c r="C31" s="33">
        <v>1100</v>
      </c>
      <c r="D31" s="33">
        <f t="shared" si="0"/>
        <v>139167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153589</v>
      </c>
      <c r="C32" s="33">
        <v>1100</v>
      </c>
      <c r="D32" s="33">
        <f t="shared" si="0"/>
        <v>152489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152041</v>
      </c>
      <c r="C33" s="33">
        <v>1100</v>
      </c>
      <c r="D33" s="33">
        <f t="shared" si="0"/>
        <v>150941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136015</v>
      </c>
      <c r="C35" s="33">
        <v>1100</v>
      </c>
      <c r="D35" s="33">
        <f t="shared" ref="D35:D43" si="1">+B35-C35</f>
        <v>134915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135825</v>
      </c>
      <c r="C36" s="33">
        <v>1100</v>
      </c>
      <c r="D36" s="33">
        <f t="shared" si="1"/>
        <v>134725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133805</v>
      </c>
      <c r="C37" s="33">
        <v>1100</v>
      </c>
      <c r="D37" s="33">
        <f t="shared" si="1"/>
        <v>132705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136325</v>
      </c>
      <c r="C38" s="33">
        <v>1100</v>
      </c>
      <c r="D38" s="33">
        <f t="shared" si="1"/>
        <v>135225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129805</v>
      </c>
      <c r="C39" s="33">
        <v>1100</v>
      </c>
      <c r="D39" s="33">
        <f t="shared" si="1"/>
        <v>128705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133305</v>
      </c>
      <c r="C40" s="33">
        <v>1100</v>
      </c>
      <c r="D40" s="33">
        <f t="shared" si="1"/>
        <v>132205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134825</v>
      </c>
      <c r="C41" s="33">
        <v>1100</v>
      </c>
      <c r="D41" s="33">
        <f t="shared" si="1"/>
        <v>133725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137615</v>
      </c>
      <c r="C42" s="33">
        <v>1100</v>
      </c>
      <c r="D42" s="33">
        <f t="shared" si="1"/>
        <v>136515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131805</v>
      </c>
      <c r="C43" s="33">
        <v>1100</v>
      </c>
      <c r="D43" s="33">
        <f t="shared" si="1"/>
        <v>130705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146925</v>
      </c>
      <c r="C45" s="33">
        <v>1100</v>
      </c>
      <c r="D45" s="33">
        <f t="shared" ref="D45:D58" si="2">+B45-C45</f>
        <v>145825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146865</v>
      </c>
      <c r="C46" s="33">
        <v>1100</v>
      </c>
      <c r="D46" s="33">
        <f>+B46-C46</f>
        <v>145765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137615</v>
      </c>
      <c r="C47" s="33">
        <v>1100</v>
      </c>
      <c r="D47" s="33">
        <f t="shared" si="2"/>
        <v>136515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145322</v>
      </c>
      <c r="C48" s="33">
        <v>1100</v>
      </c>
      <c r="D48" s="33">
        <f t="shared" si="2"/>
        <v>144222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143615</v>
      </c>
      <c r="C49" s="33">
        <v>1100</v>
      </c>
      <c r="D49" s="33">
        <f t="shared" si="2"/>
        <v>142515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144105</v>
      </c>
      <c r="C50" s="33">
        <v>1100</v>
      </c>
      <c r="D50" s="33">
        <f t="shared" si="2"/>
        <v>143005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145955</v>
      </c>
      <c r="C51" s="33">
        <v>1100</v>
      </c>
      <c r="D51" s="33">
        <f t="shared" si="2"/>
        <v>144855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145022</v>
      </c>
      <c r="C52" s="33">
        <v>1100</v>
      </c>
      <c r="D52" s="33">
        <f t="shared" si="2"/>
        <v>143922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145085</v>
      </c>
      <c r="C53" s="33">
        <v>1100</v>
      </c>
      <c r="D53" s="33">
        <f t="shared" si="2"/>
        <v>143985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143615</v>
      </c>
      <c r="C54" s="33">
        <v>1100</v>
      </c>
      <c r="D54" s="33">
        <f t="shared" si="2"/>
        <v>142515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143115</v>
      </c>
      <c r="C55" s="33">
        <v>1100</v>
      </c>
      <c r="D55" s="33">
        <f t="shared" si="2"/>
        <v>142015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146581</v>
      </c>
      <c r="C56" s="33">
        <v>1100</v>
      </c>
      <c r="D56" s="33">
        <f t="shared" si="2"/>
        <v>145481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149581</v>
      </c>
      <c r="C57" s="33">
        <v>1100</v>
      </c>
      <c r="D57" s="33">
        <f t="shared" si="2"/>
        <v>148481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WORK'!L79</f>
        <v>148572</v>
      </c>
      <c r="C58" s="33">
        <v>1100</v>
      </c>
      <c r="D58" s="33">
        <f t="shared" si="2"/>
        <v>147472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143442</v>
      </c>
      <c r="C60" s="33">
        <v>1100</v>
      </c>
      <c r="D60" s="33">
        <f t="shared" ref="D60:D68" si="3">+B60-C60</f>
        <v>142342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142442</v>
      </c>
      <c r="C61" s="33">
        <v>1100</v>
      </c>
      <c r="D61" s="33">
        <f t="shared" si="3"/>
        <v>141342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142442</v>
      </c>
      <c r="C62" s="33">
        <v>1100</v>
      </c>
      <c r="D62" s="33">
        <f t="shared" si="3"/>
        <v>141342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150522</v>
      </c>
      <c r="C63" s="33">
        <v>1100</v>
      </c>
      <c r="D63" s="33">
        <f t="shared" si="3"/>
        <v>149422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152522</v>
      </c>
      <c r="C64" s="33">
        <v>1100</v>
      </c>
      <c r="D64" s="33">
        <f t="shared" si="3"/>
        <v>151422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154222</v>
      </c>
      <c r="C65" s="33">
        <v>1100</v>
      </c>
      <c r="D65" s="33">
        <f t="shared" si="3"/>
        <v>153122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139442</v>
      </c>
      <c r="C66" s="33">
        <v>1100</v>
      </c>
      <c r="D66" s="33">
        <f t="shared" si="3"/>
        <v>138342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140442</v>
      </c>
      <c r="C67" s="33">
        <v>1100</v>
      </c>
      <c r="D67" s="33">
        <f t="shared" si="3"/>
        <v>139342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140442</v>
      </c>
      <c r="C68" s="33">
        <v>1100</v>
      </c>
      <c r="D68" s="33">
        <f t="shared" si="3"/>
        <v>139342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242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145769</v>
      </c>
      <c r="C10" s="33">
        <v>1100</v>
      </c>
      <c r="D10" s="33">
        <f t="shared" ref="D10:D33" si="0">+B10-C10</f>
        <v>144669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147769</v>
      </c>
      <c r="C11" s="33">
        <v>1100</v>
      </c>
      <c r="D11" s="33">
        <f t="shared" si="0"/>
        <v>146669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156331</v>
      </c>
      <c r="C12" s="33">
        <v>1100</v>
      </c>
      <c r="D12" s="33">
        <f>+B12-C12</f>
        <v>155231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156331</v>
      </c>
      <c r="C13" s="33">
        <v>1100</v>
      </c>
      <c r="D13" s="33">
        <f t="shared" si="0"/>
        <v>155231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158831</v>
      </c>
      <c r="C14" s="33">
        <v>1100</v>
      </c>
      <c r="D14" s="33">
        <f>+B14-C14</f>
        <v>157731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158831</v>
      </c>
      <c r="C15" s="33">
        <v>1100</v>
      </c>
      <c r="D15" s="33">
        <f>+B15-C15</f>
        <v>157731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146841</v>
      </c>
      <c r="C16" s="33">
        <v>1100</v>
      </c>
      <c r="D16" s="33">
        <f t="shared" si="0"/>
        <v>145741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157511</v>
      </c>
      <c r="C17" s="33">
        <v>1100</v>
      </c>
      <c r="D17" s="33">
        <f t="shared" si="0"/>
        <v>156411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156261</v>
      </c>
      <c r="C18" s="33">
        <v>1100</v>
      </c>
      <c r="D18" s="33">
        <f t="shared" si="0"/>
        <v>155161</v>
      </c>
      <c r="E18" s="56" t="s">
        <v>243</v>
      </c>
      <c r="F18" s="57">
        <f>+[1]FREIGHT!I159</f>
        <v>3318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155761</v>
      </c>
      <c r="C19" s="33">
        <v>1100</v>
      </c>
      <c r="D19" s="33">
        <f t="shared" si="0"/>
        <v>154661</v>
      </c>
      <c r="E19" s="56" t="s">
        <v>244</v>
      </c>
      <c r="F19" s="57">
        <f>+[1]FREIGHT!I164</f>
        <v>3765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157431</v>
      </c>
      <c r="C20" s="33">
        <v>1100</v>
      </c>
      <c r="D20" s="33">
        <f t="shared" si="0"/>
        <v>156331</v>
      </c>
      <c r="E20" s="56" t="s">
        <v>245</v>
      </c>
      <c r="F20" s="58">
        <f>+[1]FREIGHT!I166</f>
        <v>3553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156959</v>
      </c>
      <c r="C21" s="33">
        <v>1100</v>
      </c>
      <c r="D21" s="33">
        <f t="shared" si="0"/>
        <v>155859</v>
      </c>
      <c r="E21" s="56" t="s">
        <v>246</v>
      </c>
      <c r="F21" s="58">
        <f>+[1]FREIGHT!I175</f>
        <v>3618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148861</v>
      </c>
      <c r="C22" s="33">
        <v>1100</v>
      </c>
      <c r="D22" s="33">
        <f t="shared" si="0"/>
        <v>147761</v>
      </c>
      <c r="E22" s="56" t="s">
        <v>247</v>
      </c>
      <c r="F22" s="58">
        <f>+[1]FREIGHT!I182</f>
        <v>3518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151861</v>
      </c>
      <c r="C23" s="33">
        <v>1100</v>
      </c>
      <c r="D23" s="33">
        <f t="shared" si="0"/>
        <v>150761</v>
      </c>
      <c r="E23" s="56" t="s">
        <v>248</v>
      </c>
      <c r="F23" s="58">
        <f>+[1]FREIGHT!I185</f>
        <v>3718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151861</v>
      </c>
      <c r="C24" s="33">
        <v>1100</v>
      </c>
      <c r="D24" s="33">
        <f t="shared" si="0"/>
        <v>150761</v>
      </c>
      <c r="E24" s="56" t="s">
        <v>249</v>
      </c>
      <c r="F24" s="58">
        <f>+[1]FREIGHT!I187</f>
        <v>3604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147489</v>
      </c>
      <c r="C25" s="33">
        <v>1100</v>
      </c>
      <c r="D25" s="33">
        <f t="shared" si="0"/>
        <v>146389</v>
      </c>
      <c r="E25" s="56" t="s">
        <v>250</v>
      </c>
      <c r="F25" s="57">
        <f>+[1]FREIGHT!I189</f>
        <v>3518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146881</v>
      </c>
      <c r="C26" s="33">
        <v>1100</v>
      </c>
      <c r="D26" s="33">
        <f t="shared" si="0"/>
        <v>145781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147691</v>
      </c>
      <c r="C27" s="33">
        <v>1100</v>
      </c>
      <c r="D27" s="33">
        <f t="shared" si="0"/>
        <v>146591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145489</v>
      </c>
      <c r="C28" s="33">
        <v>1100</v>
      </c>
      <c r="D28" s="33">
        <f t="shared" si="0"/>
        <v>144389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149861</v>
      </c>
      <c r="C29" s="33">
        <v>1100</v>
      </c>
      <c r="D29" s="33">
        <f t="shared" si="0"/>
        <v>148761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147861</v>
      </c>
      <c r="C30" s="33">
        <v>1100</v>
      </c>
      <c r="D30" s="33">
        <f t="shared" si="0"/>
        <v>146761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141341</v>
      </c>
      <c r="C31" s="33">
        <v>1100</v>
      </c>
      <c r="D31" s="33">
        <f t="shared" si="0"/>
        <v>140241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153959</v>
      </c>
      <c r="C32" s="33">
        <v>1100</v>
      </c>
      <c r="D32" s="33">
        <f t="shared" si="0"/>
        <v>152859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152761</v>
      </c>
      <c r="C33" s="33">
        <v>1100</v>
      </c>
      <c r="D33" s="33">
        <f t="shared" si="0"/>
        <v>151661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136904</v>
      </c>
      <c r="C35" s="33">
        <v>1100</v>
      </c>
      <c r="D35" s="33">
        <f t="shared" ref="D35:D43" si="1">+B35-C35</f>
        <v>135804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136714</v>
      </c>
      <c r="C36" s="33">
        <v>1100</v>
      </c>
      <c r="D36" s="33">
        <f t="shared" si="1"/>
        <v>135614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134694</v>
      </c>
      <c r="C37" s="33">
        <v>1100</v>
      </c>
      <c r="D37" s="33">
        <f t="shared" si="1"/>
        <v>133594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137214</v>
      </c>
      <c r="C38" s="33">
        <v>1100</v>
      </c>
      <c r="D38" s="33">
        <f t="shared" si="1"/>
        <v>136114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130694</v>
      </c>
      <c r="C39" s="33">
        <v>1100</v>
      </c>
      <c r="D39" s="33">
        <f t="shared" si="1"/>
        <v>129594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134194</v>
      </c>
      <c r="C40" s="33">
        <v>1100</v>
      </c>
      <c r="D40" s="33">
        <f t="shared" si="1"/>
        <v>133094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135714</v>
      </c>
      <c r="C41" s="33">
        <v>1100</v>
      </c>
      <c r="D41" s="33">
        <f t="shared" si="1"/>
        <v>134614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138504</v>
      </c>
      <c r="C42" s="33">
        <v>1100</v>
      </c>
      <c r="D42" s="33">
        <f t="shared" si="1"/>
        <v>137404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132694</v>
      </c>
      <c r="C43" s="33">
        <v>1100</v>
      </c>
      <c r="D43" s="33">
        <f t="shared" si="1"/>
        <v>131594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147814</v>
      </c>
      <c r="C45" s="33">
        <v>1100</v>
      </c>
      <c r="D45" s="33">
        <f t="shared" ref="D45:D58" si="2">+B45-C45</f>
        <v>146714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147754</v>
      </c>
      <c r="C46" s="33">
        <v>1100</v>
      </c>
      <c r="D46" s="33">
        <f>+B46-C46</f>
        <v>146654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138504</v>
      </c>
      <c r="C47" s="33">
        <v>1100</v>
      </c>
      <c r="D47" s="33">
        <f t="shared" si="2"/>
        <v>137404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146264</v>
      </c>
      <c r="C48" s="33">
        <v>1100</v>
      </c>
      <c r="D48" s="33">
        <f t="shared" si="2"/>
        <v>145164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144504</v>
      </c>
      <c r="C49" s="33">
        <v>1100</v>
      </c>
      <c r="D49" s="33">
        <f t="shared" si="2"/>
        <v>143404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144994</v>
      </c>
      <c r="C50" s="33">
        <v>1100</v>
      </c>
      <c r="D50" s="33">
        <f t="shared" si="2"/>
        <v>143894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146844</v>
      </c>
      <c r="C51" s="33">
        <v>1100</v>
      </c>
      <c r="D51" s="33">
        <f t="shared" si="2"/>
        <v>145744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145974</v>
      </c>
      <c r="C52" s="33">
        <v>1100</v>
      </c>
      <c r="D52" s="33">
        <f t="shared" si="2"/>
        <v>144874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145974</v>
      </c>
      <c r="C53" s="33">
        <v>1100</v>
      </c>
      <c r="D53" s="33">
        <f t="shared" si="2"/>
        <v>144874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144504</v>
      </c>
      <c r="C54" s="33">
        <v>1100</v>
      </c>
      <c r="D54" s="33">
        <f t="shared" si="2"/>
        <v>143404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144004</v>
      </c>
      <c r="C55" s="33">
        <v>1100</v>
      </c>
      <c r="D55" s="33">
        <f t="shared" si="2"/>
        <v>142904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147473</v>
      </c>
      <c r="C56" s="33">
        <v>1100</v>
      </c>
      <c r="D56" s="33">
        <f t="shared" si="2"/>
        <v>146373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150473</v>
      </c>
      <c r="C57" s="33">
        <v>1100</v>
      </c>
      <c r="D57" s="33">
        <f t="shared" si="2"/>
        <v>149373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WORK'!L75</f>
        <v>149494</v>
      </c>
      <c r="C58" s="33">
        <v>1100</v>
      </c>
      <c r="D58" s="33">
        <f t="shared" si="2"/>
        <v>148394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144345</v>
      </c>
      <c r="C60" s="33">
        <v>1100</v>
      </c>
      <c r="D60" s="33">
        <f t="shared" ref="D60:D68" si="3">+B60-C60</f>
        <v>143245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143345</v>
      </c>
      <c r="C61" s="33">
        <v>1100</v>
      </c>
      <c r="D61" s="33">
        <f t="shared" si="3"/>
        <v>142245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143345</v>
      </c>
      <c r="C62" s="33">
        <v>1100</v>
      </c>
      <c r="D62" s="33">
        <f t="shared" si="3"/>
        <v>142245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151435</v>
      </c>
      <c r="C63" s="33">
        <v>1100</v>
      </c>
      <c r="D63" s="33">
        <f t="shared" si="3"/>
        <v>150335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153435</v>
      </c>
      <c r="C64" s="33">
        <v>1100</v>
      </c>
      <c r="D64" s="33">
        <f t="shared" si="3"/>
        <v>152335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155125</v>
      </c>
      <c r="C65" s="33">
        <v>1100</v>
      </c>
      <c r="D65" s="33">
        <f t="shared" si="3"/>
        <v>154025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140345</v>
      </c>
      <c r="C66" s="33">
        <v>1100</v>
      </c>
      <c r="D66" s="33">
        <f t="shared" si="3"/>
        <v>139245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141345</v>
      </c>
      <c r="C67" s="33">
        <v>1100</v>
      </c>
      <c r="D67" s="33">
        <f t="shared" si="3"/>
        <v>140245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141345</v>
      </c>
      <c r="C68" s="33">
        <v>1100</v>
      </c>
      <c r="D68" s="33">
        <f t="shared" si="3"/>
        <v>140245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5" sqref="I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251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145511</v>
      </c>
      <c r="C10" s="33">
        <v>1100</v>
      </c>
      <c r="D10" s="33">
        <f t="shared" ref="D10:D33" si="0">+B10-C10</f>
        <v>144411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147511</v>
      </c>
      <c r="C11" s="33">
        <v>1100</v>
      </c>
      <c r="D11" s="33">
        <f t="shared" si="0"/>
        <v>146411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155989</v>
      </c>
      <c r="C12" s="33">
        <v>1100</v>
      </c>
      <c r="D12" s="33">
        <f>+B12-C12</f>
        <v>154889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155989</v>
      </c>
      <c r="C13" s="33">
        <v>1100</v>
      </c>
      <c r="D13" s="33">
        <f t="shared" si="0"/>
        <v>154889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158489</v>
      </c>
      <c r="C14" s="33">
        <v>1100</v>
      </c>
      <c r="D14" s="33">
        <f>+B14-C14</f>
        <v>157389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158489</v>
      </c>
      <c r="C15" s="33">
        <v>1100</v>
      </c>
      <c r="D15" s="33">
        <f>+B15-C15</f>
        <v>157389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146404</v>
      </c>
      <c r="C16" s="33">
        <v>1100</v>
      </c>
      <c r="D16" s="33">
        <f t="shared" si="0"/>
        <v>145304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157011</v>
      </c>
      <c r="C17" s="33">
        <v>1100</v>
      </c>
      <c r="D17" s="33">
        <f t="shared" si="0"/>
        <v>155911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155761</v>
      </c>
      <c r="C18" s="33">
        <v>1100</v>
      </c>
      <c r="D18" s="33">
        <f t="shared" si="0"/>
        <v>154661</v>
      </c>
      <c r="E18" s="56" t="s">
        <v>252</v>
      </c>
      <c r="F18" s="57">
        <f>+[1]FREIGHT!I170</f>
        <v>4218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155261</v>
      </c>
      <c r="C19" s="33">
        <v>1100</v>
      </c>
      <c r="D19" s="33">
        <f t="shared" si="0"/>
        <v>154161</v>
      </c>
      <c r="E19" s="56" t="s">
        <v>253</v>
      </c>
      <c r="F19" s="57">
        <f>+[1]FREIGHT!I171</f>
        <v>4218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157089</v>
      </c>
      <c r="C20" s="33">
        <v>1100</v>
      </c>
      <c r="D20" s="33">
        <f t="shared" si="0"/>
        <v>155989</v>
      </c>
      <c r="E20" s="56" t="s">
        <v>254</v>
      </c>
      <c r="F20" s="58">
        <f>+[1]FREIGHT!I180</f>
        <v>4418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156482</v>
      </c>
      <c r="C21" s="33">
        <v>1100</v>
      </c>
      <c r="D21" s="33">
        <f t="shared" si="0"/>
        <v>155382</v>
      </c>
      <c r="E21" s="56" t="s">
        <v>255</v>
      </c>
      <c r="F21" s="58">
        <f>+[1]FREIGHT!I181</f>
        <v>3891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148554</v>
      </c>
      <c r="C22" s="33">
        <v>1100</v>
      </c>
      <c r="D22" s="33">
        <f t="shared" si="0"/>
        <v>147454</v>
      </c>
      <c r="E22" s="56" t="s">
        <v>256</v>
      </c>
      <c r="F22" s="58">
        <f>+[1]FREIGHT!I184</f>
        <v>4311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151554</v>
      </c>
      <c r="C23" s="33">
        <v>1100</v>
      </c>
      <c r="D23" s="33">
        <f t="shared" si="0"/>
        <v>150454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151554</v>
      </c>
      <c r="C24" s="33">
        <v>1100</v>
      </c>
      <c r="D24" s="33">
        <f t="shared" si="0"/>
        <v>150454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146912</v>
      </c>
      <c r="C25" s="33">
        <v>1100</v>
      </c>
      <c r="D25" s="33">
        <f t="shared" si="0"/>
        <v>145812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146392</v>
      </c>
      <c r="C26" s="33">
        <v>1100</v>
      </c>
      <c r="D26" s="33">
        <f t="shared" si="0"/>
        <v>145292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147243</v>
      </c>
      <c r="C27" s="33">
        <v>1100</v>
      </c>
      <c r="D27" s="33">
        <f t="shared" si="0"/>
        <v>146143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144912</v>
      </c>
      <c r="C28" s="33">
        <v>1100</v>
      </c>
      <c r="D28" s="33">
        <f t="shared" si="0"/>
        <v>143812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149554</v>
      </c>
      <c r="C29" s="33">
        <v>1100</v>
      </c>
      <c r="D29" s="33">
        <f t="shared" si="0"/>
        <v>148454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147554</v>
      </c>
      <c r="C30" s="33">
        <v>1100</v>
      </c>
      <c r="D30" s="33">
        <f t="shared" si="0"/>
        <v>146454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140904</v>
      </c>
      <c r="C31" s="33">
        <v>1100</v>
      </c>
      <c r="D31" s="33">
        <f t="shared" si="0"/>
        <v>139804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153482</v>
      </c>
      <c r="C32" s="33">
        <v>1100</v>
      </c>
      <c r="D32" s="33">
        <f t="shared" si="0"/>
        <v>152382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152261</v>
      </c>
      <c r="C33" s="33">
        <v>1100</v>
      </c>
      <c r="D33" s="33">
        <f t="shared" si="0"/>
        <v>151161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136581</v>
      </c>
      <c r="C35" s="33">
        <v>1100</v>
      </c>
      <c r="D35" s="33">
        <f t="shared" ref="D35:D43" si="1">+B35-C35</f>
        <v>135481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136391</v>
      </c>
      <c r="C36" s="33">
        <v>1100</v>
      </c>
      <c r="D36" s="33">
        <f t="shared" si="1"/>
        <v>135291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134371</v>
      </c>
      <c r="C37" s="33">
        <v>1100</v>
      </c>
      <c r="D37" s="33">
        <f t="shared" si="1"/>
        <v>133271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136891</v>
      </c>
      <c r="C38" s="33">
        <v>1100</v>
      </c>
      <c r="D38" s="33">
        <f t="shared" si="1"/>
        <v>135791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130371</v>
      </c>
      <c r="C39" s="33">
        <v>1100</v>
      </c>
      <c r="D39" s="33">
        <f t="shared" si="1"/>
        <v>129271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133871</v>
      </c>
      <c r="C40" s="33">
        <v>1100</v>
      </c>
      <c r="D40" s="33">
        <f t="shared" si="1"/>
        <v>132771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135391</v>
      </c>
      <c r="C41" s="33">
        <v>1100</v>
      </c>
      <c r="D41" s="33">
        <f t="shared" si="1"/>
        <v>134291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138181</v>
      </c>
      <c r="C42" s="33">
        <v>1100</v>
      </c>
      <c r="D42" s="33">
        <f t="shared" si="1"/>
        <v>137081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132371</v>
      </c>
      <c r="C43" s="33">
        <v>1100</v>
      </c>
      <c r="D43" s="33">
        <f t="shared" si="1"/>
        <v>131271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147491</v>
      </c>
      <c r="C45" s="33">
        <v>1100</v>
      </c>
      <c r="D45" s="33">
        <f t="shared" ref="D45:D58" si="2">+B45-C45</f>
        <v>146391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147345</v>
      </c>
      <c r="C46" s="33">
        <v>1100</v>
      </c>
      <c r="D46" s="33">
        <f>+B46-C46</f>
        <v>146245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138095</v>
      </c>
      <c r="C47" s="33">
        <v>1100</v>
      </c>
      <c r="D47" s="33">
        <f t="shared" si="2"/>
        <v>136995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145865</v>
      </c>
      <c r="C48" s="33">
        <v>1100</v>
      </c>
      <c r="D48" s="33">
        <f t="shared" si="2"/>
        <v>144765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144095</v>
      </c>
      <c r="C49" s="33">
        <v>1100</v>
      </c>
      <c r="D49" s="33">
        <f t="shared" si="2"/>
        <v>142995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144671</v>
      </c>
      <c r="C50" s="33">
        <v>1100</v>
      </c>
      <c r="D50" s="33">
        <f t="shared" si="2"/>
        <v>143571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146521</v>
      </c>
      <c r="C51" s="33">
        <v>1100</v>
      </c>
      <c r="D51" s="33">
        <f t="shared" si="2"/>
        <v>145421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145565</v>
      </c>
      <c r="C52" s="33">
        <v>1100</v>
      </c>
      <c r="D52" s="33">
        <f t="shared" si="2"/>
        <v>144465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145565</v>
      </c>
      <c r="C53" s="33">
        <v>1100</v>
      </c>
      <c r="D53" s="33">
        <f t="shared" si="2"/>
        <v>144465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144095</v>
      </c>
      <c r="C54" s="33">
        <v>1100</v>
      </c>
      <c r="D54" s="33">
        <f t="shared" si="2"/>
        <v>142995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143595</v>
      </c>
      <c r="C55" s="33">
        <v>1100</v>
      </c>
      <c r="D55" s="33">
        <f t="shared" si="2"/>
        <v>142495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147151</v>
      </c>
      <c r="C56" s="33">
        <v>1100</v>
      </c>
      <c r="D56" s="33">
        <f t="shared" si="2"/>
        <v>146051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150151</v>
      </c>
      <c r="C57" s="33">
        <v>1100</v>
      </c>
      <c r="D57" s="33">
        <f t="shared" si="2"/>
        <v>149051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WORK'!L77</f>
        <v>149085</v>
      </c>
      <c r="C58" s="33">
        <v>1100</v>
      </c>
      <c r="D58" s="33">
        <f t="shared" si="2"/>
        <v>147985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144003</v>
      </c>
      <c r="C60" s="33">
        <v>1100</v>
      </c>
      <c r="D60" s="33">
        <f t="shared" ref="D60:D68" si="3">+B60-C60</f>
        <v>142903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143003</v>
      </c>
      <c r="C61" s="33">
        <v>1100</v>
      </c>
      <c r="D61" s="33">
        <f t="shared" si="3"/>
        <v>141903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143003</v>
      </c>
      <c r="C62" s="33">
        <v>1100</v>
      </c>
      <c r="D62" s="33">
        <f t="shared" si="3"/>
        <v>141903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151093</v>
      </c>
      <c r="C63" s="33">
        <v>1100</v>
      </c>
      <c r="D63" s="33">
        <f t="shared" si="3"/>
        <v>149993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153093</v>
      </c>
      <c r="C64" s="33">
        <v>1100</v>
      </c>
      <c r="D64" s="33">
        <f t="shared" si="3"/>
        <v>151993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154783</v>
      </c>
      <c r="C65" s="33">
        <v>1100</v>
      </c>
      <c r="D65" s="33">
        <f t="shared" si="3"/>
        <v>153683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140003</v>
      </c>
      <c r="C66" s="33">
        <v>1100</v>
      </c>
      <c r="D66" s="33">
        <f t="shared" si="3"/>
        <v>138903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141003</v>
      </c>
      <c r="C67" s="33">
        <v>1100</v>
      </c>
      <c r="D67" s="33">
        <f t="shared" si="3"/>
        <v>139903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141003</v>
      </c>
      <c r="C68" s="33">
        <v>1100</v>
      </c>
      <c r="D68" s="33">
        <f t="shared" si="3"/>
        <v>139903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6" t="s">
        <v>0</v>
      </c>
      <c r="B1" s="76"/>
      <c r="C1" s="76"/>
      <c r="D1" s="76"/>
      <c r="E1" s="76"/>
      <c r="F1" s="76"/>
      <c r="G1" s="76"/>
      <c r="H1" s="76"/>
      <c r="I1" s="13"/>
    </row>
    <row r="2" spans="1:9" x14ac:dyDescent="0.25">
      <c r="A2" s="75" t="s">
        <v>1</v>
      </c>
      <c r="B2" s="75"/>
      <c r="C2" s="75"/>
      <c r="D2" s="75"/>
      <c r="E2" s="75"/>
      <c r="F2" s="75"/>
      <c r="G2" s="75"/>
      <c r="H2" s="75"/>
      <c r="I2" s="13"/>
    </row>
    <row r="3" spans="1:9" x14ac:dyDescent="0.25">
      <c r="A3" s="75" t="s">
        <v>2</v>
      </c>
      <c r="B3" s="75"/>
      <c r="C3" s="75"/>
      <c r="D3" s="75"/>
      <c r="E3" s="75"/>
      <c r="F3" s="75"/>
      <c r="G3" s="75"/>
      <c r="H3" s="75"/>
      <c r="I3" s="13"/>
    </row>
    <row r="4" spans="1:9" x14ac:dyDescent="0.25">
      <c r="A4" s="77" t="s">
        <v>74</v>
      </c>
      <c r="B4" s="77"/>
      <c r="C4" s="77"/>
      <c r="D4" s="77"/>
      <c r="E4" s="77"/>
      <c r="F4" s="77"/>
      <c r="G4" s="77"/>
      <c r="H4" s="77"/>
      <c r="I4" s="13"/>
    </row>
    <row r="5" spans="1:9" x14ac:dyDescent="0.25">
      <c r="A5" s="77" t="s">
        <v>75</v>
      </c>
      <c r="B5" s="77"/>
      <c r="C5" s="77"/>
      <c r="D5" s="77"/>
      <c r="E5" s="77"/>
      <c r="F5" s="77"/>
      <c r="G5" s="77"/>
      <c r="H5" s="77"/>
      <c r="I5" s="13"/>
    </row>
    <row r="6" spans="1:9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</row>
    <row r="7" spans="1:9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145670</v>
      </c>
      <c r="C10" s="33">
        <v>1100</v>
      </c>
      <c r="D10" s="33">
        <f>+[1]FREIGHT!I413</f>
        <v>3358</v>
      </c>
      <c r="E10" s="33">
        <f>+B10-C10+D10</f>
        <v>147928</v>
      </c>
      <c r="F10" s="33">
        <f t="shared" ref="F10:F33" si="0">+E10*0.18</f>
        <v>26627.039999999997</v>
      </c>
      <c r="G10" s="34">
        <f>SUM(E10:F10)</f>
        <v>174555.04</v>
      </c>
      <c r="H10" s="35"/>
      <c r="I10" s="13"/>
    </row>
    <row r="11" spans="1:9" x14ac:dyDescent="0.25">
      <c r="A11" s="12" t="s">
        <v>15</v>
      </c>
      <c r="B11" s="32">
        <f>+'[1]HD Ex-Works'!S87</f>
        <v>147670</v>
      </c>
      <c r="C11" s="33">
        <v>1100</v>
      </c>
      <c r="D11" s="33">
        <f>+D10</f>
        <v>3358</v>
      </c>
      <c r="E11" s="33">
        <f t="shared" ref="E11:E33" si="1">+B11-C11+D11</f>
        <v>149928</v>
      </c>
      <c r="F11" s="33">
        <f t="shared" si="0"/>
        <v>26987.039999999997</v>
      </c>
      <c r="G11" s="34">
        <f t="shared" ref="G11:G68" si="2">SUM(E11:F11)</f>
        <v>176915.04</v>
      </c>
      <c r="H11" s="35"/>
      <c r="I11" s="13"/>
    </row>
    <row r="12" spans="1:9" x14ac:dyDescent="0.25">
      <c r="A12" s="12" t="s">
        <v>88</v>
      </c>
      <c r="B12" s="32">
        <f>+'[1]HD Ex-Works'!T87</f>
        <v>156216</v>
      </c>
      <c r="C12" s="33">
        <v>1100</v>
      </c>
      <c r="D12" s="33">
        <f t="shared" ref="D12:D33" si="3">+D11</f>
        <v>3358</v>
      </c>
      <c r="E12" s="33">
        <f>+B12-C12+D12</f>
        <v>158474</v>
      </c>
      <c r="F12" s="33">
        <f>+E12*0.18</f>
        <v>28525.32</v>
      </c>
      <c r="G12" s="34">
        <f>SUM(E12:F12)</f>
        <v>186999.32</v>
      </c>
      <c r="H12" s="35"/>
      <c r="I12" s="13"/>
    </row>
    <row r="13" spans="1:9" x14ac:dyDescent="0.25">
      <c r="A13" s="12" t="s">
        <v>89</v>
      </c>
      <c r="B13" s="32">
        <f>+'[1]HD Ex-Works'!U87</f>
        <v>156216</v>
      </c>
      <c r="C13" s="33">
        <v>1100</v>
      </c>
      <c r="D13" s="33">
        <f t="shared" si="3"/>
        <v>3358</v>
      </c>
      <c r="E13" s="33">
        <f t="shared" si="1"/>
        <v>158474</v>
      </c>
      <c r="F13" s="33">
        <f t="shared" si="0"/>
        <v>28525.32</v>
      </c>
      <c r="G13" s="34">
        <f t="shared" si="2"/>
        <v>186999.32</v>
      </c>
      <c r="H13" s="35"/>
      <c r="I13" s="13"/>
    </row>
    <row r="14" spans="1:9" x14ac:dyDescent="0.25">
      <c r="A14" s="12" t="s">
        <v>19</v>
      </c>
      <c r="B14" s="32">
        <f>+'[1]HD Ex-Works'!M87</f>
        <v>158716</v>
      </c>
      <c r="C14" s="33">
        <v>1100</v>
      </c>
      <c r="D14" s="33">
        <f t="shared" si="3"/>
        <v>3358</v>
      </c>
      <c r="E14" s="33">
        <f>+B14-C14+D14</f>
        <v>160974</v>
      </c>
      <c r="F14" s="33">
        <f>+E14*0.18</f>
        <v>28975.32</v>
      </c>
      <c r="G14" s="34">
        <f>SUM(E14:F14)</f>
        <v>189949.32</v>
      </c>
      <c r="H14" s="35"/>
      <c r="I14" s="13"/>
    </row>
    <row r="15" spans="1:9" x14ac:dyDescent="0.25">
      <c r="A15" s="12" t="s">
        <v>20</v>
      </c>
      <c r="B15" s="32">
        <f>+'[1]HD Ex-Works'!N87</f>
        <v>158716</v>
      </c>
      <c r="C15" s="33">
        <v>1100</v>
      </c>
      <c r="D15" s="33">
        <f t="shared" si="3"/>
        <v>3358</v>
      </c>
      <c r="E15" s="33">
        <f>+B15-C15+D15</f>
        <v>160974</v>
      </c>
      <c r="F15" s="33">
        <f>+E15*0.18</f>
        <v>28975.32</v>
      </c>
      <c r="G15" s="34">
        <f>SUM(E15:F15)</f>
        <v>189949.32</v>
      </c>
      <c r="H15" s="35"/>
      <c r="I15" s="13"/>
    </row>
    <row r="16" spans="1:9" x14ac:dyDescent="0.25">
      <c r="A16" s="12" t="s">
        <v>90</v>
      </c>
      <c r="B16" s="32">
        <f>+'[1]HD Ex-Works'!Q87</f>
        <v>146712</v>
      </c>
      <c r="C16" s="33">
        <v>1100</v>
      </c>
      <c r="D16" s="33">
        <f t="shared" si="3"/>
        <v>3358</v>
      </c>
      <c r="E16" s="33">
        <f t="shared" si="1"/>
        <v>148970</v>
      </c>
      <c r="F16" s="33">
        <f t="shared" si="0"/>
        <v>26814.6</v>
      </c>
      <c r="G16" s="34">
        <f t="shared" si="2"/>
        <v>175784.6</v>
      </c>
      <c r="H16" s="35"/>
      <c r="I16" s="16"/>
    </row>
    <row r="17" spans="1:9" x14ac:dyDescent="0.25">
      <c r="A17" s="12" t="s">
        <v>91</v>
      </c>
      <c r="B17" s="32">
        <f>+'[1]HD Ex-Works'!C87</f>
        <v>157300</v>
      </c>
      <c r="C17" s="33">
        <v>1100</v>
      </c>
      <c r="D17" s="33">
        <f t="shared" si="3"/>
        <v>3358</v>
      </c>
      <c r="E17" s="33">
        <f t="shared" si="1"/>
        <v>159558</v>
      </c>
      <c r="F17" s="33">
        <f t="shared" si="0"/>
        <v>28720.44</v>
      </c>
      <c r="G17" s="34">
        <f t="shared" si="2"/>
        <v>188278.44</v>
      </c>
      <c r="H17" s="35"/>
      <c r="I17" s="13"/>
    </row>
    <row r="18" spans="1:9" x14ac:dyDescent="0.25">
      <c r="A18" s="12" t="s">
        <v>92</v>
      </c>
      <c r="B18" s="32">
        <f>+'[1]HD Ex-Works'!D87</f>
        <v>156050</v>
      </c>
      <c r="C18" s="33">
        <v>1100</v>
      </c>
      <c r="D18" s="33">
        <f t="shared" si="3"/>
        <v>3358</v>
      </c>
      <c r="E18" s="33">
        <f t="shared" si="1"/>
        <v>158308</v>
      </c>
      <c r="F18" s="33">
        <f t="shared" si="0"/>
        <v>28495.439999999999</v>
      </c>
      <c r="G18" s="34">
        <f t="shared" si="2"/>
        <v>186803.44</v>
      </c>
      <c r="H18" s="35"/>
      <c r="I18" s="13"/>
    </row>
    <row r="19" spans="1:9" x14ac:dyDescent="0.25">
      <c r="A19" s="12" t="s">
        <v>93</v>
      </c>
      <c r="B19" s="32">
        <f>+'[1]HD Ex-Works'!B87</f>
        <v>155550</v>
      </c>
      <c r="C19" s="33">
        <v>1100</v>
      </c>
      <c r="D19" s="33">
        <f t="shared" si="3"/>
        <v>3358</v>
      </c>
      <c r="E19" s="33">
        <f t="shared" si="1"/>
        <v>157808</v>
      </c>
      <c r="F19" s="33">
        <f t="shared" si="0"/>
        <v>28405.439999999999</v>
      </c>
      <c r="G19" s="34">
        <f t="shared" si="2"/>
        <v>186213.44</v>
      </c>
      <c r="H19" s="35"/>
      <c r="I19" s="13"/>
    </row>
    <row r="20" spans="1:9" x14ac:dyDescent="0.25">
      <c r="A20" s="12" t="s">
        <v>94</v>
      </c>
      <c r="B20" s="33">
        <f>+'[1]HD Ex-Works'!E87</f>
        <v>157316</v>
      </c>
      <c r="C20" s="33">
        <v>1100</v>
      </c>
      <c r="D20" s="33">
        <f t="shared" si="3"/>
        <v>3358</v>
      </c>
      <c r="E20" s="33">
        <f t="shared" si="1"/>
        <v>159574</v>
      </c>
      <c r="F20" s="33">
        <f t="shared" si="0"/>
        <v>28723.32</v>
      </c>
      <c r="G20" s="34">
        <f t="shared" si="2"/>
        <v>188297.32</v>
      </c>
      <c r="H20" s="35"/>
      <c r="I20" s="13"/>
    </row>
    <row r="21" spans="1:9" x14ac:dyDescent="0.25">
      <c r="A21" s="12" t="s">
        <v>25</v>
      </c>
      <c r="B21" s="33">
        <f>+'[1]HD Ex-Works'!F87</f>
        <v>155910</v>
      </c>
      <c r="C21" s="33">
        <v>1100</v>
      </c>
      <c r="D21" s="33">
        <f t="shared" si="3"/>
        <v>3358</v>
      </c>
      <c r="E21" s="33">
        <f t="shared" si="1"/>
        <v>158168</v>
      </c>
      <c r="F21" s="33">
        <f t="shared" si="0"/>
        <v>28470.239999999998</v>
      </c>
      <c r="G21" s="34">
        <f t="shared" si="2"/>
        <v>186638.24</v>
      </c>
      <c r="H21" s="35"/>
      <c r="I21" s="13"/>
    </row>
    <row r="22" spans="1:9" x14ac:dyDescent="0.25">
      <c r="A22" s="12" t="s">
        <v>95</v>
      </c>
      <c r="B22" s="33">
        <f>+'[1]HD Ex-Works'!W87-3000</f>
        <v>148876</v>
      </c>
      <c r="C22" s="33">
        <v>1100</v>
      </c>
      <c r="D22" s="33">
        <f t="shared" si="3"/>
        <v>3358</v>
      </c>
      <c r="E22" s="33">
        <f t="shared" si="1"/>
        <v>151134</v>
      </c>
      <c r="F22" s="33">
        <f t="shared" si="0"/>
        <v>27204.12</v>
      </c>
      <c r="G22" s="34">
        <f t="shared" si="2"/>
        <v>178338.12</v>
      </c>
      <c r="H22" s="35"/>
      <c r="I22" s="36"/>
    </row>
    <row r="23" spans="1:9" x14ac:dyDescent="0.25">
      <c r="A23" s="12" t="s">
        <v>96</v>
      </c>
      <c r="B23" s="33">
        <f>+'[1]HD Ex-Works'!W87</f>
        <v>151876</v>
      </c>
      <c r="C23" s="33">
        <v>1100</v>
      </c>
      <c r="D23" s="33">
        <f t="shared" si="3"/>
        <v>3358</v>
      </c>
      <c r="E23" s="33">
        <f t="shared" si="1"/>
        <v>154134</v>
      </c>
      <c r="F23" s="33">
        <f t="shared" si="0"/>
        <v>27744.12</v>
      </c>
      <c r="G23" s="34">
        <f t="shared" si="2"/>
        <v>181878.12</v>
      </c>
      <c r="H23" s="35"/>
      <c r="I23" s="13"/>
    </row>
    <row r="24" spans="1:9" x14ac:dyDescent="0.25">
      <c r="A24" s="12" t="s">
        <v>97</v>
      </c>
      <c r="B24" s="33">
        <f>+'[1]HD Ex-Works'!X87</f>
        <v>151876</v>
      </c>
      <c r="C24" s="33">
        <v>1100</v>
      </c>
      <c r="D24" s="33">
        <f t="shared" si="3"/>
        <v>3358</v>
      </c>
      <c r="E24" s="33">
        <f t="shared" si="1"/>
        <v>154134</v>
      </c>
      <c r="F24" s="33">
        <f t="shared" si="0"/>
        <v>27744.12</v>
      </c>
      <c r="G24" s="34">
        <f t="shared" si="2"/>
        <v>181878.12</v>
      </c>
      <c r="H24" s="35"/>
      <c r="I24" s="36"/>
    </row>
    <row r="25" spans="1:9" x14ac:dyDescent="0.25">
      <c r="A25" s="12" t="s">
        <v>98</v>
      </c>
      <c r="B25" s="33">
        <f>+'[1]HD Ex-Works'!J87</f>
        <v>147371</v>
      </c>
      <c r="C25" s="33">
        <v>1100</v>
      </c>
      <c r="D25" s="33">
        <f t="shared" si="3"/>
        <v>3358</v>
      </c>
      <c r="E25" s="33">
        <f t="shared" si="1"/>
        <v>149629</v>
      </c>
      <c r="F25" s="33">
        <f t="shared" si="0"/>
        <v>26933.219999999998</v>
      </c>
      <c r="G25" s="34">
        <f t="shared" si="2"/>
        <v>176562.22</v>
      </c>
      <c r="H25" s="35"/>
      <c r="I25" s="16"/>
    </row>
    <row r="26" spans="1:9" x14ac:dyDescent="0.25">
      <c r="A26" s="12" t="s">
        <v>29</v>
      </c>
      <c r="B26" s="32">
        <f>+'[1]HD Ex-Works'!H87</f>
        <v>146766</v>
      </c>
      <c r="C26" s="33">
        <v>1100</v>
      </c>
      <c r="D26" s="33">
        <f t="shared" si="3"/>
        <v>3358</v>
      </c>
      <c r="E26" s="33">
        <f t="shared" si="1"/>
        <v>149024</v>
      </c>
      <c r="F26" s="33">
        <f t="shared" si="0"/>
        <v>26824.32</v>
      </c>
      <c r="G26" s="34">
        <f t="shared" si="2"/>
        <v>175848.32000000001</v>
      </c>
      <c r="H26" s="35"/>
      <c r="I26" s="13"/>
    </row>
    <row r="27" spans="1:9" x14ac:dyDescent="0.25">
      <c r="A27" s="12" t="s">
        <v>31</v>
      </c>
      <c r="B27" s="33">
        <f>+'[1]HD Ex-Works'!G87</f>
        <v>147576</v>
      </c>
      <c r="C27" s="33">
        <v>1100</v>
      </c>
      <c r="D27" s="33">
        <f t="shared" si="3"/>
        <v>3358</v>
      </c>
      <c r="E27" s="33">
        <f t="shared" si="1"/>
        <v>149834</v>
      </c>
      <c r="F27" s="33">
        <f t="shared" si="0"/>
        <v>26970.12</v>
      </c>
      <c r="G27" s="34">
        <f t="shared" si="2"/>
        <v>176804.12</v>
      </c>
      <c r="H27" s="35"/>
      <c r="I27" s="13"/>
    </row>
    <row r="28" spans="1:9" x14ac:dyDescent="0.25">
      <c r="A28" s="12" t="s">
        <v>99</v>
      </c>
      <c r="B28" s="33">
        <f>+'[1]HD Ex-Works'!I87</f>
        <v>145371</v>
      </c>
      <c r="C28" s="33">
        <v>1100</v>
      </c>
      <c r="D28" s="33">
        <f t="shared" si="3"/>
        <v>3358</v>
      </c>
      <c r="E28" s="33">
        <f t="shared" si="1"/>
        <v>147629</v>
      </c>
      <c r="F28" s="33">
        <f t="shared" si="0"/>
        <v>26573.219999999998</v>
      </c>
      <c r="G28" s="34">
        <f t="shared" si="2"/>
        <v>174202.22</v>
      </c>
      <c r="H28" s="35"/>
      <c r="I28" s="13"/>
    </row>
    <row r="29" spans="1:9" x14ac:dyDescent="0.25">
      <c r="A29" s="12" t="s">
        <v>27</v>
      </c>
      <c r="B29" s="33">
        <f>+'[1]HD Ex-Works'!Y87</f>
        <v>149876</v>
      </c>
      <c r="C29" s="33">
        <v>1100</v>
      </c>
      <c r="D29" s="33">
        <f t="shared" si="3"/>
        <v>3358</v>
      </c>
      <c r="E29" s="33">
        <f t="shared" si="1"/>
        <v>152134</v>
      </c>
      <c r="F29" s="33">
        <f t="shared" si="0"/>
        <v>27384.12</v>
      </c>
      <c r="G29" s="34">
        <f t="shared" si="2"/>
        <v>179518.12</v>
      </c>
      <c r="H29" s="35"/>
      <c r="I29" s="13"/>
    </row>
    <row r="30" spans="1:9" x14ac:dyDescent="0.25">
      <c r="A30" s="12" t="s">
        <v>100</v>
      </c>
      <c r="B30" s="33">
        <f>+'[1]HD Ex-Works'!Z87</f>
        <v>147876</v>
      </c>
      <c r="C30" s="33">
        <v>1100</v>
      </c>
      <c r="D30" s="33">
        <f t="shared" si="3"/>
        <v>3358</v>
      </c>
      <c r="E30" s="33">
        <f t="shared" si="1"/>
        <v>150134</v>
      </c>
      <c r="F30" s="33">
        <f t="shared" si="0"/>
        <v>27024.12</v>
      </c>
      <c r="G30" s="34">
        <f t="shared" si="2"/>
        <v>177158.12</v>
      </c>
      <c r="H30" s="35"/>
      <c r="I30" s="13"/>
    </row>
    <row r="31" spans="1:9" x14ac:dyDescent="0.25">
      <c r="A31" s="12" t="s">
        <v>101</v>
      </c>
      <c r="B31" s="33">
        <f>+'[1]HD Ex-Works'!AA87</f>
        <v>141212</v>
      </c>
      <c r="C31" s="33">
        <v>1100</v>
      </c>
      <c r="D31" s="33">
        <f t="shared" si="3"/>
        <v>3358</v>
      </c>
      <c r="E31" s="33">
        <f t="shared" si="1"/>
        <v>143470</v>
      </c>
      <c r="F31" s="33">
        <f t="shared" si="0"/>
        <v>25824.6</v>
      </c>
      <c r="G31" s="34">
        <f t="shared" si="2"/>
        <v>169294.6</v>
      </c>
      <c r="H31" s="35"/>
      <c r="I31" s="13"/>
    </row>
    <row r="32" spans="1:9" x14ac:dyDescent="0.25">
      <c r="A32" s="12" t="s">
        <v>102</v>
      </c>
      <c r="B32" s="33">
        <f>+'[1]HD Ex-Works'!AB87</f>
        <v>152910</v>
      </c>
      <c r="C32" s="33">
        <v>1100</v>
      </c>
      <c r="D32" s="33">
        <f t="shared" si="3"/>
        <v>3358</v>
      </c>
      <c r="E32" s="33">
        <f t="shared" si="1"/>
        <v>155168</v>
      </c>
      <c r="F32" s="33">
        <f t="shared" si="0"/>
        <v>27930.239999999998</v>
      </c>
      <c r="G32" s="34">
        <f t="shared" si="2"/>
        <v>183098.23999999999</v>
      </c>
      <c r="H32" s="35"/>
      <c r="I32" s="13"/>
    </row>
    <row r="33" spans="1:9" x14ac:dyDescent="0.25">
      <c r="A33" s="12" t="s">
        <v>103</v>
      </c>
      <c r="B33" s="33">
        <f>+'[1]HD Ex-Works'!AC87</f>
        <v>152550</v>
      </c>
      <c r="C33" s="33">
        <v>1100</v>
      </c>
      <c r="D33" s="33">
        <f t="shared" si="3"/>
        <v>3358</v>
      </c>
      <c r="E33" s="33">
        <f t="shared" si="1"/>
        <v>154808</v>
      </c>
      <c r="F33" s="33">
        <f t="shared" si="0"/>
        <v>27865.439999999999</v>
      </c>
      <c r="G33" s="34">
        <f t="shared" si="2"/>
        <v>182673.44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136801</v>
      </c>
      <c r="C35" s="33">
        <v>1100</v>
      </c>
      <c r="D35" s="33">
        <f>+D33</f>
        <v>3358</v>
      </c>
      <c r="E35" s="33">
        <f t="shared" ref="E35:E43" si="4">+B35-C35+D35</f>
        <v>139059</v>
      </c>
      <c r="F35" s="33">
        <f t="shared" ref="F35:F68" si="5">+E35*0.18</f>
        <v>25030.62</v>
      </c>
      <c r="G35" s="34">
        <f t="shared" si="2"/>
        <v>164089.62</v>
      </c>
      <c r="H35" s="35"/>
      <c r="I35" s="13"/>
    </row>
    <row r="36" spans="1:9" x14ac:dyDescent="0.25">
      <c r="A36" s="12" t="s">
        <v>104</v>
      </c>
      <c r="B36" s="33">
        <f>+'[1]PP EX- WORK'!E84</f>
        <v>136611</v>
      </c>
      <c r="C36" s="33">
        <v>1100</v>
      </c>
      <c r="D36" s="33">
        <f>+D35</f>
        <v>3358</v>
      </c>
      <c r="E36" s="33">
        <f t="shared" si="4"/>
        <v>138869</v>
      </c>
      <c r="F36" s="33">
        <f t="shared" si="5"/>
        <v>24996.42</v>
      </c>
      <c r="G36" s="34">
        <f t="shared" si="2"/>
        <v>163865.41999999998</v>
      </c>
      <c r="H36" s="35"/>
      <c r="I36" s="13"/>
    </row>
    <row r="37" spans="1:9" x14ac:dyDescent="0.25">
      <c r="A37" s="12" t="s">
        <v>105</v>
      </c>
      <c r="B37" s="33">
        <f>+'[1]PP EX- WORK'!B84</f>
        <v>134591</v>
      </c>
      <c r="C37" s="33">
        <v>1100</v>
      </c>
      <c r="D37" s="33">
        <f t="shared" ref="D37:D43" si="6">+D36</f>
        <v>3358</v>
      </c>
      <c r="E37" s="33">
        <f t="shared" si="4"/>
        <v>136849</v>
      </c>
      <c r="F37" s="33">
        <f t="shared" si="5"/>
        <v>24632.82</v>
      </c>
      <c r="G37" s="34">
        <f t="shared" si="2"/>
        <v>161481.82</v>
      </c>
      <c r="H37" s="35"/>
      <c r="I37" s="13"/>
    </row>
    <row r="38" spans="1:9" x14ac:dyDescent="0.25">
      <c r="A38" s="12" t="s">
        <v>37</v>
      </c>
      <c r="B38" s="33">
        <f>+'[1]PP EX- WORK'!F84</f>
        <v>137111</v>
      </c>
      <c r="C38" s="33">
        <v>1100</v>
      </c>
      <c r="D38" s="33">
        <f t="shared" si="6"/>
        <v>3358</v>
      </c>
      <c r="E38" s="33">
        <f t="shared" si="4"/>
        <v>139369</v>
      </c>
      <c r="F38" s="33">
        <f t="shared" si="5"/>
        <v>25086.42</v>
      </c>
      <c r="G38" s="34">
        <f t="shared" si="2"/>
        <v>164455.41999999998</v>
      </c>
      <c r="H38" s="35"/>
      <c r="I38" s="13"/>
    </row>
    <row r="39" spans="1:9" x14ac:dyDescent="0.25">
      <c r="A39" s="12" t="s">
        <v>106</v>
      </c>
      <c r="B39" s="33">
        <f>+'[1]PP EX- WORK'!X84</f>
        <v>130591</v>
      </c>
      <c r="C39" s="33">
        <v>1100</v>
      </c>
      <c r="D39" s="33">
        <f t="shared" si="6"/>
        <v>3358</v>
      </c>
      <c r="E39" s="33">
        <f t="shared" si="4"/>
        <v>132849</v>
      </c>
      <c r="F39" s="33">
        <f t="shared" si="5"/>
        <v>23912.82</v>
      </c>
      <c r="G39" s="34">
        <f t="shared" si="2"/>
        <v>156761.82</v>
      </c>
      <c r="H39" s="35"/>
      <c r="I39" s="13"/>
    </row>
    <row r="40" spans="1:9" x14ac:dyDescent="0.25">
      <c r="A40" s="12" t="s">
        <v>107</v>
      </c>
      <c r="B40" s="33">
        <f>+'[1]PP EX- WORK'!C84</f>
        <v>134091</v>
      </c>
      <c r="C40" s="33">
        <v>1100</v>
      </c>
      <c r="D40" s="33">
        <f t="shared" si="6"/>
        <v>3358</v>
      </c>
      <c r="E40" s="33">
        <f t="shared" si="4"/>
        <v>136349</v>
      </c>
      <c r="F40" s="33">
        <f t="shared" si="5"/>
        <v>24542.82</v>
      </c>
      <c r="G40" s="34">
        <f t="shared" si="2"/>
        <v>160891.82</v>
      </c>
      <c r="H40" s="35"/>
      <c r="I40" s="13"/>
    </row>
    <row r="41" spans="1:9" x14ac:dyDescent="0.25">
      <c r="A41" s="12" t="s">
        <v>108</v>
      </c>
      <c r="B41" s="33">
        <f>+'[1]PP EX- WORK'!D84</f>
        <v>135611</v>
      </c>
      <c r="C41" s="33">
        <v>1100</v>
      </c>
      <c r="D41" s="33">
        <f t="shared" si="6"/>
        <v>3358</v>
      </c>
      <c r="E41" s="33">
        <f t="shared" si="4"/>
        <v>137869</v>
      </c>
      <c r="F41" s="33">
        <f t="shared" si="5"/>
        <v>24816.42</v>
      </c>
      <c r="G41" s="34">
        <f t="shared" si="2"/>
        <v>162685.41999999998</v>
      </c>
      <c r="H41" s="35"/>
      <c r="I41" s="13"/>
    </row>
    <row r="42" spans="1:9" x14ac:dyDescent="0.25">
      <c r="A42" s="12" t="s">
        <v>109</v>
      </c>
      <c r="B42" s="33">
        <f>+'[1]PP EX- WORK'!H84</f>
        <v>138401</v>
      </c>
      <c r="C42" s="33">
        <v>1100</v>
      </c>
      <c r="D42" s="33">
        <f t="shared" si="6"/>
        <v>3358</v>
      </c>
      <c r="E42" s="33">
        <f t="shared" si="4"/>
        <v>140659</v>
      </c>
      <c r="F42" s="33">
        <f t="shared" si="5"/>
        <v>25318.62</v>
      </c>
      <c r="G42" s="34">
        <f t="shared" si="2"/>
        <v>165977.62</v>
      </c>
      <c r="H42" s="35"/>
      <c r="I42" s="13"/>
    </row>
    <row r="43" spans="1:9" x14ac:dyDescent="0.25">
      <c r="A43" s="12" t="s">
        <v>110</v>
      </c>
      <c r="B43" s="33">
        <f>+'[1]PP EX- WORK'!AA84</f>
        <v>132591</v>
      </c>
      <c r="C43" s="33">
        <v>1100</v>
      </c>
      <c r="D43" s="33">
        <f t="shared" si="6"/>
        <v>3358</v>
      </c>
      <c r="E43" s="33">
        <f t="shared" si="4"/>
        <v>134849</v>
      </c>
      <c r="F43" s="33">
        <f t="shared" si="5"/>
        <v>24272.82</v>
      </c>
      <c r="G43" s="34">
        <f t="shared" si="2"/>
        <v>159121.82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WORK'!R84</f>
        <v>147711</v>
      </c>
      <c r="C45" s="33">
        <v>1100</v>
      </c>
      <c r="D45" s="33">
        <f>+D43</f>
        <v>3358</v>
      </c>
      <c r="E45" s="33">
        <f t="shared" ref="E45:E58" si="7">+B45-C45+D45</f>
        <v>149969</v>
      </c>
      <c r="F45" s="33">
        <f t="shared" si="5"/>
        <v>26994.42</v>
      </c>
      <c r="G45" s="34">
        <f t="shared" si="2"/>
        <v>176963.41999999998</v>
      </c>
      <c r="H45" s="35"/>
      <c r="I45" s="13"/>
    </row>
    <row r="46" spans="1:9" x14ac:dyDescent="0.25">
      <c r="A46" s="12" t="s">
        <v>112</v>
      </c>
      <c r="B46" s="33">
        <f>+'[1]PP EX- WORK'!P84</f>
        <v>147651</v>
      </c>
      <c r="C46" s="33">
        <v>1100</v>
      </c>
      <c r="D46" s="33">
        <f>+D45</f>
        <v>3358</v>
      </c>
      <c r="E46" s="33">
        <f>+B46-C46+D46</f>
        <v>149909</v>
      </c>
      <c r="F46" s="33">
        <f>+E46*0.18</f>
        <v>26983.62</v>
      </c>
      <c r="G46" s="34">
        <f>SUM(E46:F46)</f>
        <v>176892.62</v>
      </c>
      <c r="H46" s="35"/>
      <c r="I46" s="13"/>
    </row>
    <row r="47" spans="1:9" x14ac:dyDescent="0.25">
      <c r="A47" s="12" t="s">
        <v>113</v>
      </c>
      <c r="B47" s="33">
        <f>+'[1]PP EX- WORK'!Z84</f>
        <v>138401</v>
      </c>
      <c r="C47" s="33">
        <v>1100</v>
      </c>
      <c r="D47" s="33">
        <f t="shared" ref="D47:D58" si="8">+D46</f>
        <v>3358</v>
      </c>
      <c r="E47" s="33">
        <f t="shared" si="7"/>
        <v>140659</v>
      </c>
      <c r="F47" s="33">
        <f t="shared" si="5"/>
        <v>25318.62</v>
      </c>
      <c r="G47" s="34">
        <f t="shared" si="2"/>
        <v>165977.62</v>
      </c>
      <c r="H47" s="35"/>
      <c r="I47" s="13"/>
    </row>
    <row r="48" spans="1:9" x14ac:dyDescent="0.25">
      <c r="A48" s="12" t="s">
        <v>51</v>
      </c>
      <c r="B48" s="33">
        <f>+'[1]PP EX- WORK'!Q84</f>
        <v>146161</v>
      </c>
      <c r="C48" s="33">
        <v>1100</v>
      </c>
      <c r="D48" s="33">
        <f t="shared" si="8"/>
        <v>3358</v>
      </c>
      <c r="E48" s="33">
        <f t="shared" si="7"/>
        <v>148419</v>
      </c>
      <c r="F48" s="33">
        <f t="shared" si="5"/>
        <v>26715.42</v>
      </c>
      <c r="G48" s="34">
        <f t="shared" si="2"/>
        <v>175134.41999999998</v>
      </c>
      <c r="H48" s="35"/>
      <c r="I48" s="13"/>
    </row>
    <row r="49" spans="1:9" x14ac:dyDescent="0.25">
      <c r="A49" s="12" t="s">
        <v>114</v>
      </c>
      <c r="B49" s="33">
        <f>+'[1]PP EX- WORK'!S84</f>
        <v>144401</v>
      </c>
      <c r="C49" s="33">
        <v>1100</v>
      </c>
      <c r="D49" s="33">
        <f t="shared" si="8"/>
        <v>3358</v>
      </c>
      <c r="E49" s="33">
        <f t="shared" si="7"/>
        <v>146659</v>
      </c>
      <c r="F49" s="33">
        <f t="shared" si="5"/>
        <v>26398.62</v>
      </c>
      <c r="G49" s="34">
        <f t="shared" si="2"/>
        <v>173057.62</v>
      </c>
      <c r="H49" s="35"/>
      <c r="I49" s="13"/>
    </row>
    <row r="50" spans="1:9" x14ac:dyDescent="0.25">
      <c r="A50" s="12" t="s">
        <v>43</v>
      </c>
      <c r="B50" s="33">
        <f>+'[1]PP EX- WORK'!T84</f>
        <v>144891</v>
      </c>
      <c r="C50" s="33">
        <v>1100</v>
      </c>
      <c r="D50" s="33">
        <f t="shared" si="8"/>
        <v>3358</v>
      </c>
      <c r="E50" s="33">
        <f>+B50-C50+D50</f>
        <v>147149</v>
      </c>
      <c r="F50" s="33">
        <f>+E50*0.18</f>
        <v>26486.82</v>
      </c>
      <c r="G50" s="34">
        <f>SUM(E50:F50)</f>
        <v>173635.82</v>
      </c>
      <c r="H50" s="35"/>
      <c r="I50" s="13"/>
    </row>
    <row r="51" spans="1:9" x14ac:dyDescent="0.25">
      <c r="A51" s="12" t="s">
        <v>44</v>
      </c>
      <c r="B51" s="33">
        <f>+'[1]PP EX- WORK'!U84</f>
        <v>146741</v>
      </c>
      <c r="C51" s="33">
        <v>1100</v>
      </c>
      <c r="D51" s="33">
        <f t="shared" si="8"/>
        <v>3358</v>
      </c>
      <c r="E51" s="33">
        <f>+B51-C51+D51</f>
        <v>148999</v>
      </c>
      <c r="F51" s="33">
        <f>+E51*0.18</f>
        <v>26819.82</v>
      </c>
      <c r="G51" s="34">
        <f>SUM(E51:F51)</f>
        <v>175818.82</v>
      </c>
      <c r="H51" s="35"/>
      <c r="I51" s="13"/>
    </row>
    <row r="52" spans="1:9" x14ac:dyDescent="0.25">
      <c r="A52" s="12" t="s">
        <v>45</v>
      </c>
      <c r="B52" s="33">
        <f>+'[1]PP EX- WORK'!V84</f>
        <v>145871</v>
      </c>
      <c r="C52" s="33">
        <v>1100</v>
      </c>
      <c r="D52" s="33">
        <f t="shared" si="8"/>
        <v>3358</v>
      </c>
      <c r="E52" s="33">
        <f>+B52-C52+D52</f>
        <v>148129</v>
      </c>
      <c r="F52" s="33">
        <f>+E52*0.18</f>
        <v>26663.219999999998</v>
      </c>
      <c r="G52" s="34">
        <f>SUM(E52:F52)</f>
        <v>174792.22</v>
      </c>
      <c r="H52" s="35"/>
      <c r="I52" s="13"/>
    </row>
    <row r="53" spans="1:9" x14ac:dyDescent="0.25">
      <c r="A53" s="12" t="s">
        <v>46</v>
      </c>
      <c r="B53" s="33">
        <f>+'[1]PP EX- WORK'!W84</f>
        <v>145871</v>
      </c>
      <c r="C53" s="33">
        <v>1100</v>
      </c>
      <c r="D53" s="33">
        <f t="shared" si="8"/>
        <v>3358</v>
      </c>
      <c r="E53" s="33">
        <f>+B53-C53+D53</f>
        <v>148129</v>
      </c>
      <c r="F53" s="33">
        <f>+E53*0.18</f>
        <v>26663.219999999998</v>
      </c>
      <c r="G53" s="34">
        <f>SUM(E53:F53)</f>
        <v>174792.22</v>
      </c>
      <c r="H53" s="35"/>
      <c r="I53" s="13"/>
    </row>
    <row r="54" spans="1:9" x14ac:dyDescent="0.25">
      <c r="A54" s="12" t="s">
        <v>115</v>
      </c>
      <c r="B54" s="33">
        <f>+'[1]PP EX- WORK'!N84</f>
        <v>144401</v>
      </c>
      <c r="C54" s="33">
        <v>1100</v>
      </c>
      <c r="D54" s="33">
        <f t="shared" si="8"/>
        <v>3358</v>
      </c>
      <c r="E54" s="33">
        <f t="shared" si="7"/>
        <v>146659</v>
      </c>
      <c r="F54" s="33">
        <f t="shared" si="5"/>
        <v>26398.62</v>
      </c>
      <c r="G54" s="34">
        <f t="shared" si="2"/>
        <v>173057.62</v>
      </c>
      <c r="H54" s="35"/>
      <c r="I54" s="13"/>
    </row>
    <row r="55" spans="1:9" x14ac:dyDescent="0.25">
      <c r="A55" s="12" t="s">
        <v>116</v>
      </c>
      <c r="B55" s="33">
        <f>+'[1]PP EX- WORK'!O84</f>
        <v>143901</v>
      </c>
      <c r="C55" s="33">
        <v>1100</v>
      </c>
      <c r="D55" s="33">
        <f t="shared" si="8"/>
        <v>3358</v>
      </c>
      <c r="E55" s="33">
        <f t="shared" si="7"/>
        <v>146159</v>
      </c>
      <c r="F55" s="33">
        <f t="shared" si="5"/>
        <v>26308.62</v>
      </c>
      <c r="G55" s="34">
        <f t="shared" si="2"/>
        <v>172467.62</v>
      </c>
      <c r="H55" s="35"/>
      <c r="I55" s="13"/>
    </row>
    <row r="56" spans="1:9" x14ac:dyDescent="0.25">
      <c r="A56" s="12" t="s">
        <v>117</v>
      </c>
      <c r="B56" s="33">
        <f>+'[1]PP EX- WORK'!K84</f>
        <v>147235</v>
      </c>
      <c r="C56" s="33">
        <v>1100</v>
      </c>
      <c r="D56" s="33">
        <f t="shared" si="8"/>
        <v>3358</v>
      </c>
      <c r="E56" s="33">
        <f t="shared" si="7"/>
        <v>149493</v>
      </c>
      <c r="F56" s="33">
        <f t="shared" si="5"/>
        <v>26908.739999999998</v>
      </c>
      <c r="G56" s="34">
        <f t="shared" si="2"/>
        <v>176401.74</v>
      </c>
      <c r="H56" s="35"/>
      <c r="I56" s="13"/>
    </row>
    <row r="57" spans="1:9" x14ac:dyDescent="0.25">
      <c r="A57" s="12" t="s">
        <v>118</v>
      </c>
      <c r="B57" s="33">
        <f>+'[1]PP EX- WORK'!M84</f>
        <v>150235</v>
      </c>
      <c r="C57" s="33">
        <v>1100</v>
      </c>
      <c r="D57" s="33">
        <f t="shared" si="8"/>
        <v>3358</v>
      </c>
      <c r="E57" s="33">
        <f t="shared" si="7"/>
        <v>152493</v>
      </c>
      <c r="F57" s="33">
        <f t="shared" si="5"/>
        <v>27448.739999999998</v>
      </c>
      <c r="G57" s="34">
        <f t="shared" si="2"/>
        <v>179941.74</v>
      </c>
      <c r="H57" s="35"/>
      <c r="I57" s="13"/>
    </row>
    <row r="58" spans="1:9" x14ac:dyDescent="0.25">
      <c r="A58" s="40" t="s">
        <v>119</v>
      </c>
      <c r="B58" s="33">
        <f>+'[1]PP EX- WORK'!L84</f>
        <v>149255</v>
      </c>
      <c r="C58" s="33">
        <v>1100</v>
      </c>
      <c r="D58" s="33">
        <f t="shared" si="8"/>
        <v>3358</v>
      </c>
      <c r="E58" s="33">
        <f t="shared" si="7"/>
        <v>151513</v>
      </c>
      <c r="F58" s="33">
        <f t="shared" si="5"/>
        <v>27272.34</v>
      </c>
      <c r="G58" s="34">
        <f t="shared" si="2"/>
        <v>178785.34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STP'!C84</f>
        <v>144229</v>
      </c>
      <c r="C60" s="33">
        <v>1100</v>
      </c>
      <c r="D60" s="33">
        <f>+D58</f>
        <v>3358</v>
      </c>
      <c r="E60" s="33">
        <f t="shared" ref="E60:E68" si="9">+B60-C60+D60</f>
        <v>146487</v>
      </c>
      <c r="F60" s="33">
        <f t="shared" si="5"/>
        <v>26367.66</v>
      </c>
      <c r="G60" s="34">
        <f t="shared" si="2"/>
        <v>172854.66</v>
      </c>
      <c r="H60" s="35"/>
      <c r="I60" s="13"/>
    </row>
    <row r="61" spans="1:9" x14ac:dyDescent="0.25">
      <c r="A61" s="12" t="s">
        <v>121</v>
      </c>
      <c r="B61" s="33">
        <f>+'[1]LL Ex-Works &amp; STP'!B84</f>
        <v>143229</v>
      </c>
      <c r="C61" s="33">
        <v>1100</v>
      </c>
      <c r="D61" s="33">
        <f>+D60</f>
        <v>3358</v>
      </c>
      <c r="E61" s="33">
        <f t="shared" si="9"/>
        <v>145487</v>
      </c>
      <c r="F61" s="33">
        <f t="shared" si="5"/>
        <v>26187.66</v>
      </c>
      <c r="G61" s="34">
        <f t="shared" si="2"/>
        <v>171674.66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123</v>
      </c>
      <c r="B63" s="33">
        <f>+'[1]LL Ex-Works &amp; STP'!D84</f>
        <v>151309</v>
      </c>
      <c r="C63" s="33">
        <v>1100</v>
      </c>
      <c r="D63" s="33">
        <f t="shared" si="10"/>
        <v>3358</v>
      </c>
      <c r="E63" s="33">
        <f t="shared" si="9"/>
        <v>153567</v>
      </c>
      <c r="F63" s="33">
        <f t="shared" si="5"/>
        <v>27642.059999999998</v>
      </c>
      <c r="G63" s="34">
        <f t="shared" si="2"/>
        <v>181209.06</v>
      </c>
      <c r="H63" s="35"/>
      <c r="I63" s="13"/>
    </row>
    <row r="64" spans="1:9" x14ac:dyDescent="0.25">
      <c r="A64" s="12" t="s">
        <v>124</v>
      </c>
      <c r="B64" s="33">
        <f>+'[1]LL Ex-Works &amp; STP'!E84</f>
        <v>153309</v>
      </c>
      <c r="C64" s="33">
        <v>1100</v>
      </c>
      <c r="D64" s="33">
        <f t="shared" si="10"/>
        <v>3358</v>
      </c>
      <c r="E64" s="33">
        <f t="shared" si="9"/>
        <v>155567</v>
      </c>
      <c r="F64" s="33">
        <f t="shared" si="5"/>
        <v>28002.059999999998</v>
      </c>
      <c r="G64" s="34">
        <f t="shared" si="2"/>
        <v>183569.06</v>
      </c>
      <c r="H64" s="35"/>
      <c r="I64" s="13"/>
    </row>
    <row r="65" spans="1:9" x14ac:dyDescent="0.25">
      <c r="A65" s="12" t="s">
        <v>125</v>
      </c>
      <c r="B65" s="33">
        <f>+'[1]LL Ex-Works &amp; STP'!F84</f>
        <v>155009</v>
      </c>
      <c r="C65" s="33">
        <v>1100</v>
      </c>
      <c r="D65" s="33">
        <f t="shared" si="10"/>
        <v>3358</v>
      </c>
      <c r="E65" s="33">
        <f t="shared" si="9"/>
        <v>157267</v>
      </c>
      <c r="F65" s="33">
        <f t="shared" si="5"/>
        <v>28308.059999999998</v>
      </c>
      <c r="G65" s="34">
        <f t="shared" si="2"/>
        <v>185575.06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140229</v>
      </c>
      <c r="C66" s="33">
        <v>1100</v>
      </c>
      <c r="D66" s="33">
        <f t="shared" si="10"/>
        <v>3358</v>
      </c>
      <c r="E66" s="33">
        <f t="shared" si="9"/>
        <v>142487</v>
      </c>
      <c r="F66" s="33">
        <f t="shared" si="5"/>
        <v>25647.66</v>
      </c>
      <c r="G66" s="34">
        <f t="shared" si="2"/>
        <v>168134.66</v>
      </c>
      <c r="H66" s="35"/>
      <c r="I66" s="13"/>
    </row>
    <row r="67" spans="1:9" x14ac:dyDescent="0.25">
      <c r="A67" s="12" t="s">
        <v>127</v>
      </c>
      <c r="B67" s="33">
        <f>+'[1]LL Ex-Works &amp; STP'!H84</f>
        <v>141229</v>
      </c>
      <c r="C67" s="33">
        <v>1100</v>
      </c>
      <c r="D67" s="33">
        <f t="shared" si="10"/>
        <v>3358</v>
      </c>
      <c r="E67" s="33">
        <f t="shared" si="9"/>
        <v>143487</v>
      </c>
      <c r="F67" s="33">
        <f t="shared" si="5"/>
        <v>25827.66</v>
      </c>
      <c r="G67" s="34">
        <f t="shared" si="2"/>
        <v>169314.66</v>
      </c>
      <c r="H67" s="35"/>
      <c r="I67" s="13"/>
    </row>
    <row r="68" spans="1:9" x14ac:dyDescent="0.25">
      <c r="A68" s="12" t="s">
        <v>128</v>
      </c>
      <c r="B68" s="33">
        <f>+'[1]LL Ex-Works &amp; STP'!I84</f>
        <v>141229</v>
      </c>
      <c r="C68" s="33">
        <v>1100</v>
      </c>
      <c r="D68" s="33">
        <f t="shared" si="10"/>
        <v>3358</v>
      </c>
      <c r="E68" s="33">
        <f t="shared" si="9"/>
        <v>143487</v>
      </c>
      <c r="F68" s="33">
        <f t="shared" si="5"/>
        <v>25827.66</v>
      </c>
      <c r="G68" s="34">
        <f t="shared" si="2"/>
        <v>169314.66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6" t="s">
        <v>0</v>
      </c>
      <c r="B1" s="76"/>
      <c r="C1" s="76"/>
      <c r="D1" s="76"/>
      <c r="E1" s="76"/>
      <c r="F1" s="76"/>
      <c r="G1" s="76"/>
      <c r="H1" s="76"/>
      <c r="I1" s="13"/>
    </row>
    <row r="2" spans="1:9" x14ac:dyDescent="0.25">
      <c r="A2" s="75" t="s">
        <v>1</v>
      </c>
      <c r="B2" s="75"/>
      <c r="C2" s="75"/>
      <c r="D2" s="75"/>
      <c r="E2" s="75"/>
      <c r="F2" s="75"/>
      <c r="G2" s="75"/>
      <c r="H2" s="75"/>
      <c r="I2" s="13"/>
    </row>
    <row r="3" spans="1:9" x14ac:dyDescent="0.25">
      <c r="A3" s="75" t="s">
        <v>2</v>
      </c>
      <c r="B3" s="75"/>
      <c r="C3" s="75"/>
      <c r="D3" s="75"/>
      <c r="E3" s="75"/>
      <c r="F3" s="75"/>
      <c r="G3" s="75"/>
      <c r="H3" s="75"/>
      <c r="I3" s="13"/>
    </row>
    <row r="4" spans="1:9" x14ac:dyDescent="0.25">
      <c r="A4" s="77" t="s">
        <v>74</v>
      </c>
      <c r="B4" s="77"/>
      <c r="C4" s="77"/>
      <c r="D4" s="77"/>
      <c r="E4" s="77"/>
      <c r="F4" s="77"/>
      <c r="G4" s="77"/>
      <c r="H4" s="77"/>
      <c r="I4" s="13"/>
    </row>
    <row r="5" spans="1:9" x14ac:dyDescent="0.25">
      <c r="A5" s="77" t="s">
        <v>167</v>
      </c>
      <c r="B5" s="77"/>
      <c r="C5" s="77"/>
      <c r="D5" s="77"/>
      <c r="E5" s="77"/>
      <c r="F5" s="77"/>
      <c r="G5" s="77"/>
      <c r="H5" s="77"/>
      <c r="I5" s="13"/>
    </row>
    <row r="6" spans="1:9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</row>
    <row r="7" spans="1:9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145837</v>
      </c>
      <c r="C10" s="33">
        <v>1100</v>
      </c>
      <c r="D10" s="33">
        <f>+[1]FREIGHT!I412</f>
        <v>3263</v>
      </c>
      <c r="E10" s="33">
        <f>+B10-C10+D10</f>
        <v>148000</v>
      </c>
      <c r="F10" s="33">
        <f t="shared" ref="F10:F33" si="0">+E10*0.18</f>
        <v>26640</v>
      </c>
      <c r="G10" s="34">
        <f>SUM(E10:F10)</f>
        <v>174640</v>
      </c>
      <c r="H10" s="35"/>
      <c r="I10" s="13"/>
    </row>
    <row r="11" spans="1:9" x14ac:dyDescent="0.25">
      <c r="A11" s="12" t="s">
        <v>15</v>
      </c>
      <c r="B11" s="32">
        <f>+'[1]HD Ex-Works'!S86</f>
        <v>147837</v>
      </c>
      <c r="C11" s="33">
        <v>1100</v>
      </c>
      <c r="D11" s="33">
        <f>+D10</f>
        <v>3263</v>
      </c>
      <c r="E11" s="33">
        <f t="shared" ref="E11:E33" si="1">+B11-C11+D11</f>
        <v>150000</v>
      </c>
      <c r="F11" s="33">
        <f t="shared" si="0"/>
        <v>27000</v>
      </c>
      <c r="G11" s="34">
        <f t="shared" ref="G11:G68" si="2">SUM(E11:F11)</f>
        <v>177000</v>
      </c>
      <c r="H11" s="35"/>
      <c r="I11" s="13"/>
    </row>
    <row r="12" spans="1:9" x14ac:dyDescent="0.25">
      <c r="A12" s="12" t="s">
        <v>88</v>
      </c>
      <c r="B12" s="32">
        <f>+'[1]HD Ex-Works'!T86</f>
        <v>156311</v>
      </c>
      <c r="C12" s="33">
        <v>1100</v>
      </c>
      <c r="D12" s="33">
        <f t="shared" ref="D12:D33" si="3">+D11</f>
        <v>3263</v>
      </c>
      <c r="E12" s="33">
        <f>+B12-C12+D12</f>
        <v>158474</v>
      </c>
      <c r="F12" s="33">
        <f>+E12*0.18</f>
        <v>28525.32</v>
      </c>
      <c r="G12" s="34">
        <f>SUM(E12:F12)</f>
        <v>186999.32</v>
      </c>
      <c r="H12" s="35"/>
      <c r="I12" s="13"/>
    </row>
    <row r="13" spans="1:9" x14ac:dyDescent="0.25">
      <c r="A13" s="12" t="s">
        <v>89</v>
      </c>
      <c r="B13" s="32">
        <f>+'[1]HD Ex-Works'!U86</f>
        <v>156311</v>
      </c>
      <c r="C13" s="33">
        <v>1100</v>
      </c>
      <c r="D13" s="33">
        <f t="shared" si="3"/>
        <v>3263</v>
      </c>
      <c r="E13" s="33">
        <f t="shared" si="1"/>
        <v>158474</v>
      </c>
      <c r="F13" s="33">
        <f t="shared" si="0"/>
        <v>28525.32</v>
      </c>
      <c r="G13" s="34">
        <f t="shared" si="2"/>
        <v>186999.32</v>
      </c>
      <c r="H13" s="35"/>
      <c r="I13" s="13"/>
    </row>
    <row r="14" spans="1:9" x14ac:dyDescent="0.25">
      <c r="A14" s="12" t="s">
        <v>19</v>
      </c>
      <c r="B14" s="32">
        <f>+'[1]HD Ex-Works'!M86</f>
        <v>158811</v>
      </c>
      <c r="C14" s="33">
        <v>1100</v>
      </c>
      <c r="D14" s="33">
        <f t="shared" si="3"/>
        <v>3263</v>
      </c>
      <c r="E14" s="33">
        <f>+B14-C14+D14</f>
        <v>160974</v>
      </c>
      <c r="F14" s="33">
        <f>+E14*0.18</f>
        <v>28975.32</v>
      </c>
      <c r="G14" s="34">
        <f>SUM(E14:F14)</f>
        <v>189949.32</v>
      </c>
      <c r="H14" s="35"/>
      <c r="I14" s="13"/>
    </row>
    <row r="15" spans="1:9" x14ac:dyDescent="0.25">
      <c r="A15" s="12" t="s">
        <v>20</v>
      </c>
      <c r="B15" s="32">
        <f>+'[1]HD Ex-Works'!N86</f>
        <v>158811</v>
      </c>
      <c r="C15" s="33">
        <v>1100</v>
      </c>
      <c r="D15" s="33">
        <f t="shared" si="3"/>
        <v>3263</v>
      </c>
      <c r="E15" s="33">
        <f>+B15-C15+D15</f>
        <v>160974</v>
      </c>
      <c r="F15" s="33">
        <f>+E15*0.18</f>
        <v>28975.32</v>
      </c>
      <c r="G15" s="34">
        <f>SUM(E15:F15)</f>
        <v>189949.32</v>
      </c>
      <c r="H15" s="35"/>
      <c r="I15" s="13"/>
    </row>
    <row r="16" spans="1:9" x14ac:dyDescent="0.25">
      <c r="A16" s="12" t="s">
        <v>90</v>
      </c>
      <c r="B16" s="32">
        <f>+'[1]HD Ex-Works'!Q86</f>
        <v>146817</v>
      </c>
      <c r="C16" s="33">
        <v>1100</v>
      </c>
      <c r="D16" s="33">
        <f t="shared" si="3"/>
        <v>3263</v>
      </c>
      <c r="E16" s="33">
        <f t="shared" si="1"/>
        <v>148980</v>
      </c>
      <c r="F16" s="33">
        <f t="shared" si="0"/>
        <v>26816.399999999998</v>
      </c>
      <c r="G16" s="34">
        <f t="shared" si="2"/>
        <v>175796.4</v>
      </c>
      <c r="H16" s="35"/>
      <c r="I16" s="16"/>
    </row>
    <row r="17" spans="1:9" x14ac:dyDescent="0.25">
      <c r="A17" s="12" t="s">
        <v>91</v>
      </c>
      <c r="B17" s="32">
        <f>+'[1]HD Ex-Works'!C86</f>
        <v>157487</v>
      </c>
      <c r="C17" s="33">
        <v>1100</v>
      </c>
      <c r="D17" s="33">
        <f t="shared" si="3"/>
        <v>3263</v>
      </c>
      <c r="E17" s="33">
        <f t="shared" si="1"/>
        <v>159650</v>
      </c>
      <c r="F17" s="33">
        <f t="shared" si="0"/>
        <v>28737</v>
      </c>
      <c r="G17" s="34">
        <f t="shared" si="2"/>
        <v>188387</v>
      </c>
      <c r="H17" s="35"/>
      <c r="I17" s="13"/>
    </row>
    <row r="18" spans="1:9" x14ac:dyDescent="0.25">
      <c r="A18" s="12" t="s">
        <v>92</v>
      </c>
      <c r="B18" s="32">
        <f>+'[1]HD Ex-Works'!D86</f>
        <v>156237</v>
      </c>
      <c r="C18" s="33">
        <v>1100</v>
      </c>
      <c r="D18" s="33">
        <f t="shared" si="3"/>
        <v>3263</v>
      </c>
      <c r="E18" s="33">
        <f t="shared" si="1"/>
        <v>158400</v>
      </c>
      <c r="F18" s="33">
        <f t="shared" si="0"/>
        <v>28512</v>
      </c>
      <c r="G18" s="34">
        <f t="shared" si="2"/>
        <v>186912</v>
      </c>
      <c r="H18" s="35"/>
      <c r="I18" s="13"/>
    </row>
    <row r="19" spans="1:9" x14ac:dyDescent="0.25">
      <c r="A19" s="12" t="s">
        <v>93</v>
      </c>
      <c r="B19" s="32">
        <f>+'[1]HD Ex-Works'!B86</f>
        <v>155737</v>
      </c>
      <c r="C19" s="33">
        <v>1100</v>
      </c>
      <c r="D19" s="33">
        <f t="shared" si="3"/>
        <v>3263</v>
      </c>
      <c r="E19" s="33">
        <f t="shared" si="1"/>
        <v>157900</v>
      </c>
      <c r="F19" s="33">
        <f t="shared" si="0"/>
        <v>28422</v>
      </c>
      <c r="G19" s="34">
        <f t="shared" si="2"/>
        <v>186322</v>
      </c>
      <c r="H19" s="35"/>
      <c r="I19" s="13"/>
    </row>
    <row r="20" spans="1:9" x14ac:dyDescent="0.25">
      <c r="A20" s="12" t="s">
        <v>94</v>
      </c>
      <c r="B20" s="33">
        <f>+'[1]HD Ex-Works'!E86</f>
        <v>157411</v>
      </c>
      <c r="C20" s="33">
        <v>1100</v>
      </c>
      <c r="D20" s="33">
        <f t="shared" si="3"/>
        <v>3263</v>
      </c>
      <c r="E20" s="33">
        <f t="shared" si="1"/>
        <v>159574</v>
      </c>
      <c r="F20" s="33">
        <f t="shared" si="0"/>
        <v>28723.32</v>
      </c>
      <c r="G20" s="34">
        <f t="shared" si="2"/>
        <v>188297.32</v>
      </c>
      <c r="H20" s="35"/>
      <c r="I20" s="13"/>
    </row>
    <row r="21" spans="1:9" x14ac:dyDescent="0.25">
      <c r="A21" s="12" t="s">
        <v>25</v>
      </c>
      <c r="B21" s="33">
        <f>+'[1]HD Ex-Works'!F86</f>
        <v>156405</v>
      </c>
      <c r="C21" s="33">
        <v>1100</v>
      </c>
      <c r="D21" s="33">
        <f t="shared" si="3"/>
        <v>3263</v>
      </c>
      <c r="E21" s="33">
        <f t="shared" si="1"/>
        <v>158568</v>
      </c>
      <c r="F21" s="33">
        <f t="shared" si="0"/>
        <v>28542.239999999998</v>
      </c>
      <c r="G21" s="34">
        <f t="shared" si="2"/>
        <v>187110.24</v>
      </c>
      <c r="H21" s="35"/>
      <c r="I21" s="13"/>
    </row>
    <row r="22" spans="1:9" x14ac:dyDescent="0.25">
      <c r="A22" s="12" t="s">
        <v>95</v>
      </c>
      <c r="B22" s="33">
        <f>+'[1]HD Ex-Works'!W86-3000</f>
        <v>149013</v>
      </c>
      <c r="C22" s="33">
        <v>1100</v>
      </c>
      <c r="D22" s="33">
        <f t="shared" si="3"/>
        <v>3263</v>
      </c>
      <c r="E22" s="33">
        <f t="shared" si="1"/>
        <v>151176</v>
      </c>
      <c r="F22" s="33">
        <f t="shared" si="0"/>
        <v>27211.68</v>
      </c>
      <c r="G22" s="34">
        <f t="shared" si="2"/>
        <v>178387.68</v>
      </c>
      <c r="H22" s="35"/>
      <c r="I22" s="36"/>
    </row>
    <row r="23" spans="1:9" x14ac:dyDescent="0.25">
      <c r="A23" s="12" t="s">
        <v>96</v>
      </c>
      <c r="B23" s="33">
        <f>+'[1]HD Ex-Works'!W86</f>
        <v>152013</v>
      </c>
      <c r="C23" s="33">
        <v>1100</v>
      </c>
      <c r="D23" s="33">
        <f t="shared" si="3"/>
        <v>3263</v>
      </c>
      <c r="E23" s="33">
        <f t="shared" si="1"/>
        <v>154176</v>
      </c>
      <c r="F23" s="33">
        <f t="shared" si="0"/>
        <v>27751.68</v>
      </c>
      <c r="G23" s="34">
        <f t="shared" si="2"/>
        <v>181927.67999999999</v>
      </c>
      <c r="H23" s="35"/>
      <c r="I23" s="13"/>
    </row>
    <row r="24" spans="1:9" x14ac:dyDescent="0.25">
      <c r="A24" s="12" t="s">
        <v>97</v>
      </c>
      <c r="B24" s="33">
        <f>+'[1]HD Ex-Works'!X86</f>
        <v>152013</v>
      </c>
      <c r="C24" s="33">
        <v>1100</v>
      </c>
      <c r="D24" s="33">
        <f t="shared" si="3"/>
        <v>3263</v>
      </c>
      <c r="E24" s="33">
        <f t="shared" si="1"/>
        <v>154176</v>
      </c>
      <c r="F24" s="33">
        <f t="shared" si="0"/>
        <v>27751.68</v>
      </c>
      <c r="G24" s="34">
        <f t="shared" si="2"/>
        <v>181927.67999999999</v>
      </c>
      <c r="H24" s="35"/>
      <c r="I24" s="36"/>
    </row>
    <row r="25" spans="1:9" x14ac:dyDescent="0.25">
      <c r="A25" s="12" t="s">
        <v>98</v>
      </c>
      <c r="B25" s="33">
        <f>+'[1]HD Ex-Works'!J86</f>
        <v>147466</v>
      </c>
      <c r="C25" s="33">
        <v>1100</v>
      </c>
      <c r="D25" s="33">
        <f t="shared" si="3"/>
        <v>3263</v>
      </c>
      <c r="E25" s="33">
        <f t="shared" si="1"/>
        <v>149629</v>
      </c>
      <c r="F25" s="33">
        <f t="shared" si="0"/>
        <v>26933.219999999998</v>
      </c>
      <c r="G25" s="34">
        <f t="shared" si="2"/>
        <v>176562.22</v>
      </c>
      <c r="H25" s="35"/>
      <c r="I25" s="16"/>
    </row>
    <row r="26" spans="1:9" x14ac:dyDescent="0.25">
      <c r="A26" s="12" t="s">
        <v>29</v>
      </c>
      <c r="B26" s="32">
        <f>+'[1]HD Ex-Works'!H86</f>
        <v>146861</v>
      </c>
      <c r="C26" s="33">
        <v>1100</v>
      </c>
      <c r="D26" s="33">
        <f t="shared" si="3"/>
        <v>3263</v>
      </c>
      <c r="E26" s="33">
        <f t="shared" si="1"/>
        <v>149024</v>
      </c>
      <c r="F26" s="33">
        <f t="shared" si="0"/>
        <v>26824.32</v>
      </c>
      <c r="G26" s="34">
        <f t="shared" si="2"/>
        <v>175848.32000000001</v>
      </c>
      <c r="H26" s="35"/>
      <c r="I26" s="13"/>
    </row>
    <row r="27" spans="1:9" x14ac:dyDescent="0.25">
      <c r="A27" s="12" t="s">
        <v>31</v>
      </c>
      <c r="B27" s="33">
        <f>+'[1]HD Ex-Works'!G86</f>
        <v>147671</v>
      </c>
      <c r="C27" s="33">
        <v>1100</v>
      </c>
      <c r="D27" s="33">
        <f t="shared" si="3"/>
        <v>3263</v>
      </c>
      <c r="E27" s="33">
        <f t="shared" si="1"/>
        <v>149834</v>
      </c>
      <c r="F27" s="33">
        <f t="shared" si="0"/>
        <v>26970.12</v>
      </c>
      <c r="G27" s="34">
        <f t="shared" si="2"/>
        <v>176804.12</v>
      </c>
      <c r="H27" s="35"/>
      <c r="I27" s="13"/>
    </row>
    <row r="28" spans="1:9" x14ac:dyDescent="0.25">
      <c r="A28" s="12" t="s">
        <v>99</v>
      </c>
      <c r="B28" s="33">
        <f>+'[1]HD Ex-Works'!I86</f>
        <v>145466</v>
      </c>
      <c r="C28" s="33">
        <v>1100</v>
      </c>
      <c r="D28" s="33">
        <f t="shared" si="3"/>
        <v>3263</v>
      </c>
      <c r="E28" s="33">
        <f t="shared" si="1"/>
        <v>147629</v>
      </c>
      <c r="F28" s="33">
        <f t="shared" si="0"/>
        <v>26573.219999999998</v>
      </c>
      <c r="G28" s="34">
        <f t="shared" si="2"/>
        <v>174202.22</v>
      </c>
      <c r="H28" s="35"/>
      <c r="I28" s="13"/>
    </row>
    <row r="29" spans="1:9" x14ac:dyDescent="0.25">
      <c r="A29" s="12" t="s">
        <v>27</v>
      </c>
      <c r="B29" s="33">
        <f>+'[1]HD Ex-Works'!Y86</f>
        <v>150013</v>
      </c>
      <c r="C29" s="33">
        <v>1100</v>
      </c>
      <c r="D29" s="33">
        <f t="shared" si="3"/>
        <v>3263</v>
      </c>
      <c r="E29" s="33">
        <f t="shared" si="1"/>
        <v>152176</v>
      </c>
      <c r="F29" s="33">
        <f t="shared" si="0"/>
        <v>27391.68</v>
      </c>
      <c r="G29" s="34">
        <f t="shared" si="2"/>
        <v>179567.68</v>
      </c>
      <c r="H29" s="35"/>
      <c r="I29" s="13"/>
    </row>
    <row r="30" spans="1:9" x14ac:dyDescent="0.25">
      <c r="A30" s="12" t="s">
        <v>100</v>
      </c>
      <c r="B30" s="33">
        <f>+'[1]HD Ex-Works'!Z86</f>
        <v>148013</v>
      </c>
      <c r="C30" s="33">
        <v>1100</v>
      </c>
      <c r="D30" s="33">
        <f t="shared" si="3"/>
        <v>3263</v>
      </c>
      <c r="E30" s="33">
        <f t="shared" si="1"/>
        <v>150176</v>
      </c>
      <c r="F30" s="33">
        <f t="shared" si="0"/>
        <v>27031.68</v>
      </c>
      <c r="G30" s="34">
        <f t="shared" si="2"/>
        <v>177207.67999999999</v>
      </c>
      <c r="H30" s="35"/>
      <c r="I30" s="13"/>
    </row>
    <row r="31" spans="1:9" x14ac:dyDescent="0.25">
      <c r="A31" s="12" t="s">
        <v>101</v>
      </c>
      <c r="B31" s="33">
        <f>+'[1]HD Ex-Works'!AA86</f>
        <v>141317</v>
      </c>
      <c r="C31" s="33">
        <v>1100</v>
      </c>
      <c r="D31" s="33">
        <f t="shared" si="3"/>
        <v>3263</v>
      </c>
      <c r="E31" s="33">
        <f t="shared" si="1"/>
        <v>143480</v>
      </c>
      <c r="F31" s="33">
        <f t="shared" si="0"/>
        <v>25826.399999999998</v>
      </c>
      <c r="G31" s="34">
        <f t="shared" si="2"/>
        <v>169306.4</v>
      </c>
      <c r="H31" s="35"/>
      <c r="I31" s="13"/>
    </row>
    <row r="32" spans="1:9" x14ac:dyDescent="0.25">
      <c r="A32" s="12" t="s">
        <v>102</v>
      </c>
      <c r="B32" s="33">
        <f>+'[1]HD Ex-Works'!AB86</f>
        <v>153405</v>
      </c>
      <c r="C32" s="33">
        <v>1100</v>
      </c>
      <c r="D32" s="33">
        <f t="shared" si="3"/>
        <v>3263</v>
      </c>
      <c r="E32" s="33">
        <f t="shared" si="1"/>
        <v>155568</v>
      </c>
      <c r="F32" s="33">
        <f t="shared" si="0"/>
        <v>28002.239999999998</v>
      </c>
      <c r="G32" s="34">
        <f t="shared" si="2"/>
        <v>183570.24</v>
      </c>
      <c r="H32" s="35"/>
      <c r="I32" s="13"/>
    </row>
    <row r="33" spans="1:9" x14ac:dyDescent="0.25">
      <c r="A33" s="12" t="s">
        <v>103</v>
      </c>
      <c r="B33" s="33">
        <f>+'[1]HD Ex-Works'!AC86</f>
        <v>152737</v>
      </c>
      <c r="C33" s="33">
        <v>1100</v>
      </c>
      <c r="D33" s="33">
        <f t="shared" si="3"/>
        <v>3263</v>
      </c>
      <c r="E33" s="33">
        <f t="shared" si="1"/>
        <v>154900</v>
      </c>
      <c r="F33" s="33">
        <f t="shared" si="0"/>
        <v>27882</v>
      </c>
      <c r="G33" s="34">
        <f t="shared" si="2"/>
        <v>182782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136896</v>
      </c>
      <c r="C35" s="33">
        <v>1100</v>
      </c>
      <c r="D35" s="33">
        <f>+D33</f>
        <v>3263</v>
      </c>
      <c r="E35" s="33">
        <f t="shared" ref="E35:E43" si="4">+B35-C35+D35</f>
        <v>139059</v>
      </c>
      <c r="F35" s="33">
        <f t="shared" ref="F35:F68" si="5">+E35*0.18</f>
        <v>25030.62</v>
      </c>
      <c r="G35" s="34">
        <f t="shared" si="2"/>
        <v>164089.62</v>
      </c>
      <c r="H35" s="35"/>
      <c r="I35" s="13"/>
    </row>
    <row r="36" spans="1:9" x14ac:dyDescent="0.25">
      <c r="A36" s="12" t="s">
        <v>104</v>
      </c>
      <c r="B36" s="33">
        <f>+'[1]PP EX- WORK'!E83</f>
        <v>136706</v>
      </c>
      <c r="C36" s="33">
        <v>1100</v>
      </c>
      <c r="D36" s="33">
        <f>+D35</f>
        <v>3263</v>
      </c>
      <c r="E36" s="33">
        <f t="shared" si="4"/>
        <v>138869</v>
      </c>
      <c r="F36" s="33">
        <f t="shared" si="5"/>
        <v>24996.42</v>
      </c>
      <c r="G36" s="34">
        <f t="shared" si="2"/>
        <v>163865.41999999998</v>
      </c>
      <c r="H36" s="35"/>
      <c r="I36" s="13"/>
    </row>
    <row r="37" spans="1:9" x14ac:dyDescent="0.25">
      <c r="A37" s="12" t="s">
        <v>105</v>
      </c>
      <c r="B37" s="33">
        <f>+'[1]PP EX- WORK'!B83</f>
        <v>134686</v>
      </c>
      <c r="C37" s="33">
        <v>1100</v>
      </c>
      <c r="D37" s="33">
        <f t="shared" ref="D37:D43" si="6">+D36</f>
        <v>3263</v>
      </c>
      <c r="E37" s="33">
        <f t="shared" si="4"/>
        <v>136849</v>
      </c>
      <c r="F37" s="33">
        <f t="shared" si="5"/>
        <v>24632.82</v>
      </c>
      <c r="G37" s="34">
        <f t="shared" si="2"/>
        <v>161481.82</v>
      </c>
      <c r="H37" s="35"/>
      <c r="I37" s="13"/>
    </row>
    <row r="38" spans="1:9" x14ac:dyDescent="0.25">
      <c r="A38" s="12" t="s">
        <v>37</v>
      </c>
      <c r="B38" s="33">
        <f>+'[1]PP EX- WORK'!F83</f>
        <v>137206</v>
      </c>
      <c r="C38" s="33">
        <v>1100</v>
      </c>
      <c r="D38" s="33">
        <f t="shared" si="6"/>
        <v>3263</v>
      </c>
      <c r="E38" s="33">
        <f t="shared" si="4"/>
        <v>139369</v>
      </c>
      <c r="F38" s="33">
        <f t="shared" si="5"/>
        <v>25086.42</v>
      </c>
      <c r="G38" s="34">
        <f t="shared" si="2"/>
        <v>164455.41999999998</v>
      </c>
      <c r="H38" s="35"/>
      <c r="I38" s="13"/>
    </row>
    <row r="39" spans="1:9" x14ac:dyDescent="0.25">
      <c r="A39" s="12" t="s">
        <v>106</v>
      </c>
      <c r="B39" s="33">
        <f>+'[1]PP EX- WORK'!X83</f>
        <v>130686</v>
      </c>
      <c r="C39" s="33">
        <v>1100</v>
      </c>
      <c r="D39" s="33">
        <f t="shared" si="6"/>
        <v>3263</v>
      </c>
      <c r="E39" s="33">
        <f t="shared" si="4"/>
        <v>132849</v>
      </c>
      <c r="F39" s="33">
        <f t="shared" si="5"/>
        <v>23912.82</v>
      </c>
      <c r="G39" s="34">
        <f t="shared" si="2"/>
        <v>156761.82</v>
      </c>
      <c r="H39" s="35"/>
      <c r="I39" s="13"/>
    </row>
    <row r="40" spans="1:9" x14ac:dyDescent="0.25">
      <c r="A40" s="12" t="s">
        <v>107</v>
      </c>
      <c r="B40" s="33">
        <f>+'[1]PP EX- WORK'!C83</f>
        <v>134186</v>
      </c>
      <c r="C40" s="33">
        <v>1100</v>
      </c>
      <c r="D40" s="33">
        <f t="shared" si="6"/>
        <v>3263</v>
      </c>
      <c r="E40" s="33">
        <f t="shared" si="4"/>
        <v>136349</v>
      </c>
      <c r="F40" s="33">
        <f t="shared" si="5"/>
        <v>24542.82</v>
      </c>
      <c r="G40" s="34">
        <f t="shared" si="2"/>
        <v>160891.82</v>
      </c>
      <c r="H40" s="35"/>
      <c r="I40" s="13"/>
    </row>
    <row r="41" spans="1:9" x14ac:dyDescent="0.25">
      <c r="A41" s="12" t="s">
        <v>108</v>
      </c>
      <c r="B41" s="33">
        <f>+'[1]PP EX- WORK'!D83</f>
        <v>135706</v>
      </c>
      <c r="C41" s="33">
        <v>1100</v>
      </c>
      <c r="D41" s="33">
        <f t="shared" si="6"/>
        <v>3263</v>
      </c>
      <c r="E41" s="33">
        <f t="shared" si="4"/>
        <v>137869</v>
      </c>
      <c r="F41" s="33">
        <f t="shared" si="5"/>
        <v>24816.42</v>
      </c>
      <c r="G41" s="34">
        <f t="shared" si="2"/>
        <v>162685.41999999998</v>
      </c>
      <c r="H41" s="35"/>
      <c r="I41" s="13"/>
    </row>
    <row r="42" spans="1:9" x14ac:dyDescent="0.25">
      <c r="A42" s="12" t="s">
        <v>109</v>
      </c>
      <c r="B42" s="33">
        <f>+'[1]PP EX- WORK'!H83</f>
        <v>138496</v>
      </c>
      <c r="C42" s="33">
        <v>1100</v>
      </c>
      <c r="D42" s="33">
        <f t="shared" si="6"/>
        <v>3263</v>
      </c>
      <c r="E42" s="33">
        <f t="shared" si="4"/>
        <v>140659</v>
      </c>
      <c r="F42" s="33">
        <f t="shared" si="5"/>
        <v>25318.62</v>
      </c>
      <c r="G42" s="34">
        <f t="shared" si="2"/>
        <v>165977.62</v>
      </c>
      <c r="H42" s="35"/>
      <c r="I42" s="13"/>
    </row>
    <row r="43" spans="1:9" x14ac:dyDescent="0.25">
      <c r="A43" s="12" t="s">
        <v>110</v>
      </c>
      <c r="B43" s="33">
        <f>+'[1]PP EX- WORK'!AA83</f>
        <v>132686</v>
      </c>
      <c r="C43" s="33">
        <v>1100</v>
      </c>
      <c r="D43" s="33">
        <f t="shared" si="6"/>
        <v>3263</v>
      </c>
      <c r="E43" s="33">
        <f t="shared" si="4"/>
        <v>134849</v>
      </c>
      <c r="F43" s="33">
        <f t="shared" si="5"/>
        <v>24272.82</v>
      </c>
      <c r="G43" s="34">
        <f t="shared" si="2"/>
        <v>159121.82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144988</v>
      </c>
      <c r="C45" s="33">
        <v>1100</v>
      </c>
      <c r="D45" s="33">
        <f>+D43</f>
        <v>3263</v>
      </c>
      <c r="E45" s="33">
        <f t="shared" ref="E45:E58" si="7">+B45-C45+D45</f>
        <v>147151</v>
      </c>
      <c r="F45" s="33">
        <f t="shared" si="5"/>
        <v>26487.18</v>
      </c>
      <c r="G45" s="34">
        <f t="shared" si="2"/>
        <v>173638.18</v>
      </c>
      <c r="H45" s="35"/>
      <c r="I45" s="13"/>
    </row>
    <row r="46" spans="1:9" x14ac:dyDescent="0.25">
      <c r="A46" s="12" t="s">
        <v>112</v>
      </c>
      <c r="B46" s="33">
        <f>+'[1]PP EX- WORK'!P83</f>
        <v>147746</v>
      </c>
      <c r="C46" s="33">
        <v>1100</v>
      </c>
      <c r="D46" s="33">
        <f>+D45</f>
        <v>3263</v>
      </c>
      <c r="E46" s="33">
        <f>+B46-C46+D46</f>
        <v>149909</v>
      </c>
      <c r="F46" s="33">
        <f>+E46*0.18</f>
        <v>26983.62</v>
      </c>
      <c r="G46" s="34">
        <f>SUM(E46:F46)</f>
        <v>176892.62</v>
      </c>
      <c r="H46" s="35"/>
      <c r="I46" s="13"/>
    </row>
    <row r="47" spans="1:9" x14ac:dyDescent="0.25">
      <c r="A47" s="12" t="s">
        <v>113</v>
      </c>
      <c r="B47" s="33">
        <f>+'[1]PP EX- WORK'!Z83</f>
        <v>138496</v>
      </c>
      <c r="C47" s="33">
        <v>1100</v>
      </c>
      <c r="D47" s="33">
        <f t="shared" ref="D47:D58" si="8">+D46</f>
        <v>3263</v>
      </c>
      <c r="E47" s="33">
        <f t="shared" si="7"/>
        <v>140659</v>
      </c>
      <c r="F47" s="33">
        <f t="shared" si="5"/>
        <v>25318.62</v>
      </c>
      <c r="G47" s="34">
        <f t="shared" si="2"/>
        <v>165977.62</v>
      </c>
      <c r="H47" s="35"/>
      <c r="I47" s="13"/>
    </row>
    <row r="48" spans="1:9" x14ac:dyDescent="0.25">
      <c r="A48" s="12" t="s">
        <v>51</v>
      </c>
      <c r="B48" s="33">
        <f>+'[1]PP EX- WORK'!Q83</f>
        <v>146256</v>
      </c>
      <c r="C48" s="33">
        <v>1100</v>
      </c>
      <c r="D48" s="33">
        <f t="shared" si="8"/>
        <v>3263</v>
      </c>
      <c r="E48" s="33">
        <f t="shared" si="7"/>
        <v>148419</v>
      </c>
      <c r="F48" s="33">
        <f t="shared" si="5"/>
        <v>26715.42</v>
      </c>
      <c r="G48" s="34">
        <f t="shared" si="2"/>
        <v>175134.41999999998</v>
      </c>
      <c r="H48" s="35"/>
      <c r="I48" s="13"/>
    </row>
    <row r="49" spans="1:9" x14ac:dyDescent="0.25">
      <c r="A49" s="12" t="s">
        <v>114</v>
      </c>
      <c r="B49" s="33">
        <f>+'[1]PP EX- WORK'!S83</f>
        <v>144496</v>
      </c>
      <c r="C49" s="33">
        <v>1100</v>
      </c>
      <c r="D49" s="33">
        <f t="shared" si="8"/>
        <v>3263</v>
      </c>
      <c r="E49" s="33">
        <f t="shared" si="7"/>
        <v>146659</v>
      </c>
      <c r="F49" s="33">
        <f t="shared" si="5"/>
        <v>26398.62</v>
      </c>
      <c r="G49" s="34">
        <f t="shared" si="2"/>
        <v>173057.62</v>
      </c>
      <c r="H49" s="35"/>
      <c r="I49" s="13"/>
    </row>
    <row r="50" spans="1:9" x14ac:dyDescent="0.25">
      <c r="A50" s="12" t="s">
        <v>43</v>
      </c>
      <c r="B50" s="33">
        <f>+'[1]PP EX- WORK'!T83</f>
        <v>144986</v>
      </c>
      <c r="C50" s="33">
        <v>1100</v>
      </c>
      <c r="D50" s="33">
        <f t="shared" si="8"/>
        <v>3263</v>
      </c>
      <c r="E50" s="33">
        <f>+B50-C50+D50</f>
        <v>147149</v>
      </c>
      <c r="F50" s="33">
        <f>+E50*0.18</f>
        <v>26486.82</v>
      </c>
      <c r="G50" s="34">
        <f>SUM(E50:F50)</f>
        <v>173635.82</v>
      </c>
      <c r="H50" s="35"/>
      <c r="I50" s="13"/>
    </row>
    <row r="51" spans="1:9" x14ac:dyDescent="0.25">
      <c r="A51" s="12" t="s">
        <v>44</v>
      </c>
      <c r="B51" s="33">
        <f>+'[1]PP EX- WORK'!U83</f>
        <v>146836</v>
      </c>
      <c r="C51" s="33">
        <v>1100</v>
      </c>
      <c r="D51" s="33">
        <f t="shared" si="8"/>
        <v>3263</v>
      </c>
      <c r="E51" s="33">
        <f>+B51-C51+D51</f>
        <v>148999</v>
      </c>
      <c r="F51" s="33">
        <f>+E51*0.18</f>
        <v>26819.82</v>
      </c>
      <c r="G51" s="34">
        <f>SUM(E51:F51)</f>
        <v>175818.82</v>
      </c>
      <c r="H51" s="35"/>
      <c r="I51" s="13"/>
    </row>
    <row r="52" spans="1:9" x14ac:dyDescent="0.25">
      <c r="A52" s="12" t="s">
        <v>45</v>
      </c>
      <c r="B52" s="33">
        <f>+'[1]PP EX- WORK'!V83</f>
        <v>145966</v>
      </c>
      <c r="C52" s="33">
        <v>1100</v>
      </c>
      <c r="D52" s="33">
        <f t="shared" si="8"/>
        <v>3263</v>
      </c>
      <c r="E52" s="33">
        <f>+B52-C52+D52</f>
        <v>148129</v>
      </c>
      <c r="F52" s="33">
        <f>+E52*0.18</f>
        <v>26663.219999999998</v>
      </c>
      <c r="G52" s="34">
        <f>SUM(E52:F52)</f>
        <v>174792.22</v>
      </c>
      <c r="H52" s="35"/>
      <c r="I52" s="13"/>
    </row>
    <row r="53" spans="1:9" x14ac:dyDescent="0.25">
      <c r="A53" s="12" t="s">
        <v>46</v>
      </c>
      <c r="B53" s="33">
        <f>+'[1]PP EX- WORK'!W83</f>
        <v>145966</v>
      </c>
      <c r="C53" s="33">
        <v>1100</v>
      </c>
      <c r="D53" s="33">
        <f t="shared" si="8"/>
        <v>3263</v>
      </c>
      <c r="E53" s="33">
        <f>+B53-C53+D53</f>
        <v>148129</v>
      </c>
      <c r="F53" s="33">
        <f>+E53*0.18</f>
        <v>26663.219999999998</v>
      </c>
      <c r="G53" s="34">
        <f>SUM(E53:F53)</f>
        <v>174792.22</v>
      </c>
      <c r="H53" s="35"/>
      <c r="I53" s="13"/>
    </row>
    <row r="54" spans="1:9" x14ac:dyDescent="0.25">
      <c r="A54" s="12" t="s">
        <v>115</v>
      </c>
      <c r="B54" s="33">
        <f>+'[1]PP EX- WORK'!N83</f>
        <v>144496</v>
      </c>
      <c r="C54" s="33">
        <v>1100</v>
      </c>
      <c r="D54" s="33">
        <f t="shared" si="8"/>
        <v>3263</v>
      </c>
      <c r="E54" s="33">
        <f t="shared" si="7"/>
        <v>146659</v>
      </c>
      <c r="F54" s="33">
        <f t="shared" si="5"/>
        <v>26398.62</v>
      </c>
      <c r="G54" s="34">
        <f t="shared" si="2"/>
        <v>173057.62</v>
      </c>
      <c r="H54" s="35"/>
      <c r="I54" s="13"/>
    </row>
    <row r="55" spans="1:9" x14ac:dyDescent="0.25">
      <c r="A55" s="12" t="s">
        <v>116</v>
      </c>
      <c r="B55" s="33">
        <f>+'[1]PP EX- WORK'!O83</f>
        <v>143996</v>
      </c>
      <c r="C55" s="33">
        <v>1100</v>
      </c>
      <c r="D55" s="33">
        <f t="shared" si="8"/>
        <v>3263</v>
      </c>
      <c r="E55" s="33">
        <f t="shared" si="7"/>
        <v>146159</v>
      </c>
      <c r="F55" s="33">
        <f t="shared" si="5"/>
        <v>26308.62</v>
      </c>
      <c r="G55" s="34">
        <f t="shared" si="2"/>
        <v>172467.62</v>
      </c>
      <c r="H55" s="35"/>
      <c r="I55" s="13"/>
    </row>
    <row r="56" spans="1:9" x14ac:dyDescent="0.25">
      <c r="A56" s="12" t="s">
        <v>117</v>
      </c>
      <c r="B56" s="33">
        <f>+'[1]PP EX- WORK'!K83</f>
        <v>147330</v>
      </c>
      <c r="C56" s="33">
        <v>1100</v>
      </c>
      <c r="D56" s="33">
        <f t="shared" si="8"/>
        <v>3263</v>
      </c>
      <c r="E56" s="33">
        <f t="shared" si="7"/>
        <v>149493</v>
      </c>
      <c r="F56" s="33">
        <f t="shared" si="5"/>
        <v>26908.739999999998</v>
      </c>
      <c r="G56" s="34">
        <f t="shared" si="2"/>
        <v>176401.74</v>
      </c>
      <c r="H56" s="35"/>
      <c r="I56" s="13"/>
    </row>
    <row r="57" spans="1:9" x14ac:dyDescent="0.25">
      <c r="A57" s="12" t="s">
        <v>118</v>
      </c>
      <c r="B57" s="33">
        <f>+'[1]PP EX- WORK'!M83</f>
        <v>150330</v>
      </c>
      <c r="C57" s="33">
        <v>1100</v>
      </c>
      <c r="D57" s="33">
        <f t="shared" si="8"/>
        <v>3263</v>
      </c>
      <c r="E57" s="33">
        <f t="shared" si="7"/>
        <v>152493</v>
      </c>
      <c r="F57" s="33">
        <f t="shared" si="5"/>
        <v>27448.739999999998</v>
      </c>
      <c r="G57" s="34">
        <f t="shared" si="2"/>
        <v>179941.74</v>
      </c>
      <c r="H57" s="35"/>
      <c r="I57" s="13"/>
    </row>
    <row r="58" spans="1:9" x14ac:dyDescent="0.25">
      <c r="A58" s="40" t="s">
        <v>119</v>
      </c>
      <c r="B58" s="33">
        <f>+'[1]PP EX- WORK'!L83</f>
        <v>149138</v>
      </c>
      <c r="C58" s="33">
        <v>1100</v>
      </c>
      <c r="D58" s="33">
        <f t="shared" si="8"/>
        <v>3263</v>
      </c>
      <c r="E58" s="33">
        <f t="shared" si="7"/>
        <v>151301</v>
      </c>
      <c r="F58" s="33">
        <f t="shared" si="5"/>
        <v>27234.18</v>
      </c>
      <c r="G58" s="34">
        <f t="shared" si="2"/>
        <v>178535.18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144329</v>
      </c>
      <c r="C60" s="33">
        <v>1100</v>
      </c>
      <c r="D60" s="33">
        <f>+D58</f>
        <v>3263</v>
      </c>
      <c r="E60" s="33">
        <f t="shared" ref="E60:E68" si="9">+B60-C60+D60</f>
        <v>146492</v>
      </c>
      <c r="F60" s="33">
        <f t="shared" si="5"/>
        <v>26368.559999999998</v>
      </c>
      <c r="G60" s="34">
        <f t="shared" si="2"/>
        <v>172860.56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140329</v>
      </c>
      <c r="C61" s="33">
        <v>1100</v>
      </c>
      <c r="D61" s="33">
        <f>+D60</f>
        <v>3263</v>
      </c>
      <c r="E61" s="33">
        <f t="shared" si="9"/>
        <v>142492</v>
      </c>
      <c r="F61" s="33">
        <f t="shared" si="5"/>
        <v>25648.559999999998</v>
      </c>
      <c r="G61" s="34">
        <f t="shared" si="2"/>
        <v>168140.56</v>
      </c>
      <c r="H61" s="35"/>
      <c r="I61" s="13"/>
    </row>
    <row r="62" spans="1:9" x14ac:dyDescent="0.25">
      <c r="A62" s="12" t="s">
        <v>122</v>
      </c>
      <c r="B62" s="33">
        <f>+'[1]LL Ex-Works &amp; STP'!B83</f>
        <v>143329</v>
      </c>
      <c r="C62" s="33">
        <v>1100</v>
      </c>
      <c r="D62" s="33">
        <f t="shared" ref="D62:D68" si="10">+D61</f>
        <v>3263</v>
      </c>
      <c r="E62" s="33">
        <f t="shared" si="9"/>
        <v>145492</v>
      </c>
      <c r="F62" s="33">
        <f t="shared" si="5"/>
        <v>26188.559999999998</v>
      </c>
      <c r="G62" s="34">
        <f t="shared" si="2"/>
        <v>171680.56</v>
      </c>
      <c r="H62" s="35"/>
      <c r="I62" s="13"/>
    </row>
    <row r="63" spans="1:9" x14ac:dyDescent="0.25">
      <c r="A63" s="12" t="s">
        <v>123</v>
      </c>
      <c r="B63" s="33">
        <f>+'[1]LL Ex-Works &amp; STP'!D83</f>
        <v>151419</v>
      </c>
      <c r="C63" s="33">
        <v>1100</v>
      </c>
      <c r="D63" s="33">
        <f t="shared" si="10"/>
        <v>3263</v>
      </c>
      <c r="E63" s="33">
        <f t="shared" si="9"/>
        <v>153582</v>
      </c>
      <c r="F63" s="33">
        <f t="shared" si="5"/>
        <v>27644.76</v>
      </c>
      <c r="G63" s="34">
        <f t="shared" si="2"/>
        <v>181226.76</v>
      </c>
      <c r="H63" s="35"/>
      <c r="I63" s="13"/>
    </row>
    <row r="64" spans="1:9" x14ac:dyDescent="0.25">
      <c r="A64" s="12" t="s">
        <v>124</v>
      </c>
      <c r="B64" s="33">
        <f>+'[1]LL Ex-Works &amp; STP'!E83</f>
        <v>153419</v>
      </c>
      <c r="C64" s="33">
        <v>1100</v>
      </c>
      <c r="D64" s="33">
        <f t="shared" si="10"/>
        <v>3263</v>
      </c>
      <c r="E64" s="33">
        <f t="shared" si="9"/>
        <v>155582</v>
      </c>
      <c r="F64" s="33">
        <f t="shared" si="5"/>
        <v>28004.76</v>
      </c>
      <c r="G64" s="34">
        <f t="shared" si="2"/>
        <v>183586.76</v>
      </c>
      <c r="H64" s="35"/>
      <c r="I64" s="13"/>
    </row>
    <row r="65" spans="1:9" x14ac:dyDescent="0.25">
      <c r="A65" s="12" t="s">
        <v>125</v>
      </c>
      <c r="B65" s="33">
        <f>+'[1]LL Ex-Works &amp; STP'!F83</f>
        <v>155109</v>
      </c>
      <c r="C65" s="33">
        <v>1100</v>
      </c>
      <c r="D65" s="33">
        <f t="shared" si="10"/>
        <v>3263</v>
      </c>
      <c r="E65" s="33">
        <f t="shared" si="9"/>
        <v>157272</v>
      </c>
      <c r="F65" s="33">
        <f t="shared" si="5"/>
        <v>28308.959999999999</v>
      </c>
      <c r="G65" s="34">
        <f t="shared" si="2"/>
        <v>185580.96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137829</v>
      </c>
      <c r="C66" s="33">
        <v>1100</v>
      </c>
      <c r="D66" s="33">
        <f t="shared" si="10"/>
        <v>3263</v>
      </c>
      <c r="E66" s="33">
        <f t="shared" si="9"/>
        <v>139992</v>
      </c>
      <c r="F66" s="33">
        <f t="shared" si="5"/>
        <v>25198.559999999998</v>
      </c>
      <c r="G66" s="34">
        <f t="shared" si="2"/>
        <v>165190.56</v>
      </c>
      <c r="H66" s="35"/>
      <c r="I66" s="13"/>
    </row>
    <row r="67" spans="1:9" x14ac:dyDescent="0.25">
      <c r="A67" s="12" t="s">
        <v>127</v>
      </c>
      <c r="B67" s="33">
        <f>+'[1]LL Ex-Works &amp; STP'!H83</f>
        <v>141329</v>
      </c>
      <c r="C67" s="33">
        <v>1100</v>
      </c>
      <c r="D67" s="33">
        <f t="shared" si="10"/>
        <v>3263</v>
      </c>
      <c r="E67" s="33">
        <f t="shared" si="9"/>
        <v>143492</v>
      </c>
      <c r="F67" s="33">
        <f t="shared" si="5"/>
        <v>25828.559999999998</v>
      </c>
      <c r="G67" s="34">
        <f t="shared" si="2"/>
        <v>169320.56</v>
      </c>
      <c r="H67" s="35"/>
      <c r="I67" s="13"/>
    </row>
    <row r="68" spans="1:9" x14ac:dyDescent="0.25">
      <c r="A68" s="12" t="s">
        <v>128</v>
      </c>
      <c r="B68" s="33">
        <f>+'[1]LL Ex-Works &amp; STP'!I83</f>
        <v>141329</v>
      </c>
      <c r="C68" s="33">
        <v>1100</v>
      </c>
      <c r="D68" s="33">
        <f t="shared" si="10"/>
        <v>3263</v>
      </c>
      <c r="E68" s="33">
        <f t="shared" si="9"/>
        <v>143492</v>
      </c>
      <c r="F68" s="33">
        <f t="shared" si="5"/>
        <v>25828.559999999998</v>
      </c>
      <c r="G68" s="34">
        <f t="shared" si="2"/>
        <v>169320.56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4" sqref="H14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6" t="s">
        <v>0</v>
      </c>
      <c r="B1" s="76"/>
      <c r="C1" s="76"/>
      <c r="D1" s="76"/>
      <c r="E1" s="76"/>
      <c r="F1" s="76"/>
      <c r="G1" s="76"/>
      <c r="H1" s="76"/>
      <c r="I1" s="13"/>
    </row>
    <row r="2" spans="1:9" x14ac:dyDescent="0.25">
      <c r="A2" s="75" t="s">
        <v>1</v>
      </c>
      <c r="B2" s="75"/>
      <c r="C2" s="75"/>
      <c r="D2" s="75"/>
      <c r="E2" s="75"/>
      <c r="F2" s="75"/>
      <c r="G2" s="75"/>
      <c r="H2" s="75"/>
      <c r="I2" s="13"/>
    </row>
    <row r="3" spans="1:9" x14ac:dyDescent="0.25">
      <c r="A3" s="75" t="s">
        <v>2</v>
      </c>
      <c r="B3" s="75"/>
      <c r="C3" s="75"/>
      <c r="D3" s="75"/>
      <c r="E3" s="75"/>
      <c r="F3" s="75"/>
      <c r="G3" s="75"/>
      <c r="H3" s="75"/>
      <c r="I3" s="13"/>
    </row>
    <row r="4" spans="1:9" x14ac:dyDescent="0.25">
      <c r="A4" s="77" t="s">
        <v>74</v>
      </c>
      <c r="B4" s="77"/>
      <c r="C4" s="77"/>
      <c r="D4" s="77"/>
      <c r="E4" s="77"/>
      <c r="F4" s="77"/>
      <c r="G4" s="77"/>
      <c r="H4" s="77"/>
      <c r="I4" s="13"/>
    </row>
    <row r="5" spans="1:9" x14ac:dyDescent="0.25">
      <c r="A5" s="77" t="s">
        <v>168</v>
      </c>
      <c r="B5" s="77"/>
      <c r="C5" s="77"/>
      <c r="D5" s="77"/>
      <c r="E5" s="77"/>
      <c r="F5" s="77"/>
      <c r="G5" s="77"/>
      <c r="H5" s="77"/>
      <c r="I5" s="13"/>
    </row>
    <row r="6" spans="1:9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</row>
    <row r="7" spans="1:9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145837</v>
      </c>
      <c r="C10" s="33">
        <v>1100</v>
      </c>
      <c r="D10" s="33">
        <f>+[1]FREIGHT!I414</f>
        <v>3352</v>
      </c>
      <c r="E10" s="33">
        <f>+B10-C10+D10</f>
        <v>148089</v>
      </c>
      <c r="F10" s="33">
        <f t="shared" ref="F10:F33" si="0">+E10*0.18</f>
        <v>26656.02</v>
      </c>
      <c r="G10" s="34">
        <f>SUM(E10:F10)</f>
        <v>174745.02</v>
      </c>
      <c r="H10" s="35"/>
      <c r="I10" s="13"/>
    </row>
    <row r="11" spans="1:9" x14ac:dyDescent="0.25">
      <c r="A11" s="12" t="s">
        <v>15</v>
      </c>
      <c r="B11" s="32">
        <f>+'[1]HD Ex-Works'!S86</f>
        <v>147837</v>
      </c>
      <c r="C11" s="33">
        <v>1100</v>
      </c>
      <c r="D11" s="33">
        <f>+D10</f>
        <v>3352</v>
      </c>
      <c r="E11" s="33">
        <f t="shared" ref="E11:E33" si="1">+B11-C11+D11</f>
        <v>150089</v>
      </c>
      <c r="F11" s="33">
        <f t="shared" si="0"/>
        <v>27016.02</v>
      </c>
      <c r="G11" s="34">
        <f t="shared" ref="G11:G68" si="2">SUM(E11:F11)</f>
        <v>177105.02</v>
      </c>
      <c r="H11" s="35"/>
      <c r="I11" s="13"/>
    </row>
    <row r="12" spans="1:9" x14ac:dyDescent="0.25">
      <c r="A12" s="12" t="s">
        <v>88</v>
      </c>
      <c r="B12" s="32">
        <f>+'[1]HD Ex-Works'!T86</f>
        <v>156311</v>
      </c>
      <c r="C12" s="33">
        <v>1100</v>
      </c>
      <c r="D12" s="33">
        <f t="shared" ref="D12:D33" si="3">+D11</f>
        <v>3352</v>
      </c>
      <c r="E12" s="33">
        <f>+B12-C12+D12</f>
        <v>158563</v>
      </c>
      <c r="F12" s="33">
        <f>+E12*0.18</f>
        <v>28541.34</v>
      </c>
      <c r="G12" s="34">
        <f>SUM(E12:F12)</f>
        <v>187104.34</v>
      </c>
      <c r="H12" s="35"/>
      <c r="I12" s="13"/>
    </row>
    <row r="13" spans="1:9" x14ac:dyDescent="0.25">
      <c r="A13" s="12" t="s">
        <v>89</v>
      </c>
      <c r="B13" s="32">
        <f>+'[1]HD Ex-Works'!U86</f>
        <v>156311</v>
      </c>
      <c r="C13" s="33">
        <v>1100</v>
      </c>
      <c r="D13" s="33">
        <f t="shared" si="3"/>
        <v>3352</v>
      </c>
      <c r="E13" s="33">
        <f t="shared" si="1"/>
        <v>158563</v>
      </c>
      <c r="F13" s="33">
        <f t="shared" si="0"/>
        <v>28541.34</v>
      </c>
      <c r="G13" s="34">
        <f t="shared" si="2"/>
        <v>187104.34</v>
      </c>
      <c r="H13" s="35"/>
      <c r="I13" s="13"/>
    </row>
    <row r="14" spans="1:9" x14ac:dyDescent="0.25">
      <c r="A14" s="12" t="s">
        <v>19</v>
      </c>
      <c r="B14" s="32">
        <f>+'[1]HD Ex-Works'!M86</f>
        <v>158811</v>
      </c>
      <c r="C14" s="33">
        <v>1100</v>
      </c>
      <c r="D14" s="33">
        <f t="shared" si="3"/>
        <v>3352</v>
      </c>
      <c r="E14" s="33">
        <f>+B14-C14+D14</f>
        <v>161063</v>
      </c>
      <c r="F14" s="33">
        <f>+E14*0.18</f>
        <v>28991.34</v>
      </c>
      <c r="G14" s="34">
        <f>SUM(E14:F14)</f>
        <v>190054.34</v>
      </c>
      <c r="H14" s="35"/>
      <c r="I14" s="13"/>
    </row>
    <row r="15" spans="1:9" x14ac:dyDescent="0.25">
      <c r="A15" s="12" t="s">
        <v>20</v>
      </c>
      <c r="B15" s="32">
        <f>+'[1]HD Ex-Works'!N86</f>
        <v>158811</v>
      </c>
      <c r="C15" s="33">
        <v>1100</v>
      </c>
      <c r="D15" s="33">
        <f t="shared" si="3"/>
        <v>3352</v>
      </c>
      <c r="E15" s="33">
        <f>+B15-C15+D15</f>
        <v>161063</v>
      </c>
      <c r="F15" s="33">
        <f>+E15*0.18</f>
        <v>28991.34</v>
      </c>
      <c r="G15" s="34">
        <f>SUM(E15:F15)</f>
        <v>190054.34</v>
      </c>
      <c r="H15" s="35"/>
      <c r="I15" s="13"/>
    </row>
    <row r="16" spans="1:9" x14ac:dyDescent="0.25">
      <c r="A16" s="12" t="s">
        <v>90</v>
      </c>
      <c r="B16" s="32">
        <f>+'[1]HD Ex-Works'!Q86</f>
        <v>146817</v>
      </c>
      <c r="C16" s="33">
        <v>1100</v>
      </c>
      <c r="D16" s="33">
        <f t="shared" si="3"/>
        <v>3352</v>
      </c>
      <c r="E16" s="33">
        <f t="shared" si="1"/>
        <v>149069</v>
      </c>
      <c r="F16" s="33">
        <f t="shared" si="0"/>
        <v>26832.42</v>
      </c>
      <c r="G16" s="34">
        <f t="shared" si="2"/>
        <v>175901.41999999998</v>
      </c>
      <c r="H16" s="35"/>
      <c r="I16" s="16"/>
    </row>
    <row r="17" spans="1:9" x14ac:dyDescent="0.25">
      <c r="A17" s="12" t="s">
        <v>91</v>
      </c>
      <c r="B17" s="32">
        <f>+'[1]HD Ex-Works'!C86</f>
        <v>157487</v>
      </c>
      <c r="C17" s="33">
        <v>1100</v>
      </c>
      <c r="D17" s="33">
        <f t="shared" si="3"/>
        <v>3352</v>
      </c>
      <c r="E17" s="33">
        <f t="shared" si="1"/>
        <v>159739</v>
      </c>
      <c r="F17" s="33">
        <f t="shared" si="0"/>
        <v>28753.02</v>
      </c>
      <c r="G17" s="34">
        <f t="shared" si="2"/>
        <v>188492.02</v>
      </c>
      <c r="H17" s="35"/>
      <c r="I17" s="13"/>
    </row>
    <row r="18" spans="1:9" x14ac:dyDescent="0.25">
      <c r="A18" s="12" t="s">
        <v>92</v>
      </c>
      <c r="B18" s="32">
        <f>+'[1]HD Ex-Works'!D86</f>
        <v>156237</v>
      </c>
      <c r="C18" s="33">
        <v>1100</v>
      </c>
      <c r="D18" s="33">
        <f t="shared" si="3"/>
        <v>3352</v>
      </c>
      <c r="E18" s="33">
        <f t="shared" si="1"/>
        <v>158489</v>
      </c>
      <c r="F18" s="33">
        <f t="shared" si="0"/>
        <v>28528.02</v>
      </c>
      <c r="G18" s="34">
        <f t="shared" si="2"/>
        <v>187017.02</v>
      </c>
      <c r="H18" s="35"/>
      <c r="I18" s="13"/>
    </row>
    <row r="19" spans="1:9" x14ac:dyDescent="0.25">
      <c r="A19" s="12" t="s">
        <v>93</v>
      </c>
      <c r="B19" s="32">
        <f>+'[1]HD Ex-Works'!B86</f>
        <v>155737</v>
      </c>
      <c r="C19" s="33">
        <v>1100</v>
      </c>
      <c r="D19" s="33">
        <f t="shared" si="3"/>
        <v>3352</v>
      </c>
      <c r="E19" s="33">
        <f t="shared" si="1"/>
        <v>157989</v>
      </c>
      <c r="F19" s="33">
        <f t="shared" si="0"/>
        <v>28438.02</v>
      </c>
      <c r="G19" s="34">
        <f t="shared" si="2"/>
        <v>186427.02</v>
      </c>
      <c r="H19" s="35"/>
      <c r="I19" s="13"/>
    </row>
    <row r="20" spans="1:9" x14ac:dyDescent="0.25">
      <c r="A20" s="12" t="s">
        <v>94</v>
      </c>
      <c r="B20" s="33">
        <f>+'[1]HD Ex-Works'!E86</f>
        <v>157411</v>
      </c>
      <c r="C20" s="33">
        <v>1100</v>
      </c>
      <c r="D20" s="33">
        <f t="shared" si="3"/>
        <v>3352</v>
      </c>
      <c r="E20" s="33">
        <f t="shared" si="1"/>
        <v>159663</v>
      </c>
      <c r="F20" s="33">
        <f t="shared" si="0"/>
        <v>28739.34</v>
      </c>
      <c r="G20" s="34">
        <f t="shared" si="2"/>
        <v>188402.34</v>
      </c>
      <c r="H20" s="35"/>
      <c r="I20" s="13"/>
    </row>
    <row r="21" spans="1:9" x14ac:dyDescent="0.25">
      <c r="A21" s="12" t="s">
        <v>25</v>
      </c>
      <c r="B21" s="33">
        <f>+'[1]HD Ex-Works'!F86</f>
        <v>156405</v>
      </c>
      <c r="C21" s="33">
        <v>1100</v>
      </c>
      <c r="D21" s="33">
        <f t="shared" si="3"/>
        <v>3352</v>
      </c>
      <c r="E21" s="33">
        <f t="shared" si="1"/>
        <v>158657</v>
      </c>
      <c r="F21" s="33">
        <f t="shared" si="0"/>
        <v>28558.26</v>
      </c>
      <c r="G21" s="34">
        <f t="shared" si="2"/>
        <v>187215.26</v>
      </c>
      <c r="H21" s="35"/>
      <c r="I21" s="13"/>
    </row>
    <row r="22" spans="1:9" x14ac:dyDescent="0.25">
      <c r="A22" s="12" t="s">
        <v>95</v>
      </c>
      <c r="B22" s="33">
        <f>+'[1]HD Ex-Works'!W86-3000</f>
        <v>149013</v>
      </c>
      <c r="C22" s="33">
        <v>1100</v>
      </c>
      <c r="D22" s="33">
        <f t="shared" si="3"/>
        <v>3352</v>
      </c>
      <c r="E22" s="33">
        <f t="shared" si="1"/>
        <v>151265</v>
      </c>
      <c r="F22" s="33">
        <f t="shared" si="0"/>
        <v>27227.7</v>
      </c>
      <c r="G22" s="34">
        <f t="shared" si="2"/>
        <v>178492.7</v>
      </c>
      <c r="H22" s="35"/>
      <c r="I22" s="36"/>
    </row>
    <row r="23" spans="1:9" x14ac:dyDescent="0.25">
      <c r="A23" s="12" t="s">
        <v>96</v>
      </c>
      <c r="B23" s="33">
        <f>+'[1]HD Ex-Works'!W86</f>
        <v>152013</v>
      </c>
      <c r="C23" s="33">
        <v>1100</v>
      </c>
      <c r="D23" s="33">
        <f t="shared" si="3"/>
        <v>3352</v>
      </c>
      <c r="E23" s="33">
        <f t="shared" si="1"/>
        <v>154265</v>
      </c>
      <c r="F23" s="33">
        <f t="shared" si="0"/>
        <v>27767.7</v>
      </c>
      <c r="G23" s="34">
        <f t="shared" si="2"/>
        <v>182032.7</v>
      </c>
      <c r="H23" s="35"/>
      <c r="I23" s="13"/>
    </row>
    <row r="24" spans="1:9" x14ac:dyDescent="0.25">
      <c r="A24" s="12" t="s">
        <v>97</v>
      </c>
      <c r="B24" s="33">
        <f>+'[1]HD Ex-Works'!X86</f>
        <v>152013</v>
      </c>
      <c r="C24" s="33">
        <v>1100</v>
      </c>
      <c r="D24" s="33">
        <f t="shared" si="3"/>
        <v>3352</v>
      </c>
      <c r="E24" s="33">
        <f t="shared" si="1"/>
        <v>154265</v>
      </c>
      <c r="F24" s="33">
        <f t="shared" si="0"/>
        <v>27767.7</v>
      </c>
      <c r="G24" s="34">
        <f t="shared" si="2"/>
        <v>182032.7</v>
      </c>
      <c r="H24" s="35"/>
      <c r="I24" s="36"/>
    </row>
    <row r="25" spans="1:9" x14ac:dyDescent="0.25">
      <c r="A25" s="12" t="s">
        <v>98</v>
      </c>
      <c r="B25" s="33">
        <f>+'[1]HD Ex-Works'!J86</f>
        <v>147466</v>
      </c>
      <c r="C25" s="33">
        <v>1100</v>
      </c>
      <c r="D25" s="33">
        <f t="shared" si="3"/>
        <v>3352</v>
      </c>
      <c r="E25" s="33">
        <f t="shared" si="1"/>
        <v>149718</v>
      </c>
      <c r="F25" s="33">
        <f t="shared" si="0"/>
        <v>26949.239999999998</v>
      </c>
      <c r="G25" s="34">
        <f t="shared" si="2"/>
        <v>176667.24</v>
      </c>
      <c r="H25" s="35"/>
      <c r="I25" s="16"/>
    </row>
    <row r="26" spans="1:9" x14ac:dyDescent="0.25">
      <c r="A26" s="12" t="s">
        <v>29</v>
      </c>
      <c r="B26" s="32">
        <f>+'[1]HD Ex-Works'!H86</f>
        <v>146861</v>
      </c>
      <c r="C26" s="33">
        <v>1100</v>
      </c>
      <c r="D26" s="33">
        <f t="shared" si="3"/>
        <v>3352</v>
      </c>
      <c r="E26" s="33">
        <f t="shared" si="1"/>
        <v>149113</v>
      </c>
      <c r="F26" s="33">
        <f t="shared" si="0"/>
        <v>26840.34</v>
      </c>
      <c r="G26" s="34">
        <f t="shared" si="2"/>
        <v>175953.34</v>
      </c>
      <c r="H26" s="35"/>
      <c r="I26" s="13"/>
    </row>
    <row r="27" spans="1:9" x14ac:dyDescent="0.25">
      <c r="A27" s="12" t="s">
        <v>31</v>
      </c>
      <c r="B27" s="33">
        <f>+'[1]HD Ex-Works'!G86</f>
        <v>147671</v>
      </c>
      <c r="C27" s="33">
        <v>1100</v>
      </c>
      <c r="D27" s="33">
        <f t="shared" si="3"/>
        <v>3352</v>
      </c>
      <c r="E27" s="33">
        <f t="shared" si="1"/>
        <v>149923</v>
      </c>
      <c r="F27" s="33">
        <f t="shared" si="0"/>
        <v>26986.14</v>
      </c>
      <c r="G27" s="34">
        <f t="shared" si="2"/>
        <v>176909.14</v>
      </c>
      <c r="H27" s="35"/>
      <c r="I27" s="13"/>
    </row>
    <row r="28" spans="1:9" x14ac:dyDescent="0.25">
      <c r="A28" s="12" t="s">
        <v>99</v>
      </c>
      <c r="B28" s="33">
        <f>+'[1]HD Ex-Works'!I86</f>
        <v>145466</v>
      </c>
      <c r="C28" s="33">
        <v>1100</v>
      </c>
      <c r="D28" s="33">
        <f t="shared" si="3"/>
        <v>3352</v>
      </c>
      <c r="E28" s="33">
        <f t="shared" si="1"/>
        <v>147718</v>
      </c>
      <c r="F28" s="33">
        <f t="shared" si="0"/>
        <v>26589.239999999998</v>
      </c>
      <c r="G28" s="34">
        <f t="shared" si="2"/>
        <v>174307.24</v>
      </c>
      <c r="H28" s="35"/>
      <c r="I28" s="13"/>
    </row>
    <row r="29" spans="1:9" x14ac:dyDescent="0.25">
      <c r="A29" s="12" t="s">
        <v>27</v>
      </c>
      <c r="B29" s="33">
        <f>+'[1]HD Ex-Works'!Y86</f>
        <v>150013</v>
      </c>
      <c r="C29" s="33">
        <v>1100</v>
      </c>
      <c r="D29" s="33">
        <f t="shared" si="3"/>
        <v>3352</v>
      </c>
      <c r="E29" s="33">
        <f t="shared" si="1"/>
        <v>152265</v>
      </c>
      <c r="F29" s="33">
        <f t="shared" si="0"/>
        <v>27407.7</v>
      </c>
      <c r="G29" s="34">
        <f t="shared" si="2"/>
        <v>179672.7</v>
      </c>
      <c r="H29" s="35"/>
      <c r="I29" s="13"/>
    </row>
    <row r="30" spans="1:9" x14ac:dyDescent="0.25">
      <c r="A30" s="12" t="s">
        <v>100</v>
      </c>
      <c r="B30" s="33">
        <f>+'[1]HD Ex-Works'!Z86</f>
        <v>148013</v>
      </c>
      <c r="C30" s="33">
        <v>1100</v>
      </c>
      <c r="D30" s="33">
        <f t="shared" si="3"/>
        <v>3352</v>
      </c>
      <c r="E30" s="33">
        <f t="shared" si="1"/>
        <v>150265</v>
      </c>
      <c r="F30" s="33">
        <f t="shared" si="0"/>
        <v>27047.7</v>
      </c>
      <c r="G30" s="34">
        <f t="shared" si="2"/>
        <v>177312.7</v>
      </c>
      <c r="H30" s="35"/>
      <c r="I30" s="13"/>
    </row>
    <row r="31" spans="1:9" x14ac:dyDescent="0.25">
      <c r="A31" s="12" t="s">
        <v>101</v>
      </c>
      <c r="B31" s="33">
        <f>+'[1]HD Ex-Works'!AA86</f>
        <v>141317</v>
      </c>
      <c r="C31" s="33">
        <v>1100</v>
      </c>
      <c r="D31" s="33">
        <f t="shared" si="3"/>
        <v>3352</v>
      </c>
      <c r="E31" s="33">
        <f t="shared" si="1"/>
        <v>143569</v>
      </c>
      <c r="F31" s="33">
        <f t="shared" si="0"/>
        <v>25842.42</v>
      </c>
      <c r="G31" s="34">
        <f t="shared" si="2"/>
        <v>169411.41999999998</v>
      </c>
      <c r="H31" s="35"/>
      <c r="I31" s="13"/>
    </row>
    <row r="32" spans="1:9" x14ac:dyDescent="0.25">
      <c r="A32" s="12" t="s">
        <v>102</v>
      </c>
      <c r="B32" s="33">
        <f>+'[1]HD Ex-Works'!AB86</f>
        <v>153405</v>
      </c>
      <c r="C32" s="33">
        <v>1100</v>
      </c>
      <c r="D32" s="33">
        <f t="shared" si="3"/>
        <v>3352</v>
      </c>
      <c r="E32" s="33">
        <f t="shared" si="1"/>
        <v>155657</v>
      </c>
      <c r="F32" s="33">
        <f t="shared" si="0"/>
        <v>28018.26</v>
      </c>
      <c r="G32" s="34">
        <f t="shared" si="2"/>
        <v>183675.26</v>
      </c>
      <c r="H32" s="35"/>
      <c r="I32" s="13"/>
    </row>
    <row r="33" spans="1:9" x14ac:dyDescent="0.25">
      <c r="A33" s="12" t="s">
        <v>103</v>
      </c>
      <c r="B33" s="33">
        <f>+'[1]HD Ex-Works'!AC86</f>
        <v>152737</v>
      </c>
      <c r="C33" s="33">
        <v>1100</v>
      </c>
      <c r="D33" s="33">
        <f t="shared" si="3"/>
        <v>3352</v>
      </c>
      <c r="E33" s="33">
        <f t="shared" si="1"/>
        <v>154989</v>
      </c>
      <c r="F33" s="33">
        <f t="shared" si="0"/>
        <v>27898.02</v>
      </c>
      <c r="G33" s="34">
        <f t="shared" si="2"/>
        <v>182887.02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136896</v>
      </c>
      <c r="C35" s="33">
        <v>1100</v>
      </c>
      <c r="D35" s="33">
        <f>+D33</f>
        <v>3352</v>
      </c>
      <c r="E35" s="33">
        <f t="shared" ref="E35:E43" si="4">+B35-C35+D35</f>
        <v>139148</v>
      </c>
      <c r="F35" s="33">
        <f t="shared" ref="F35:F68" si="5">+E35*0.18</f>
        <v>25046.639999999999</v>
      </c>
      <c r="G35" s="34">
        <f t="shared" si="2"/>
        <v>164194.64000000001</v>
      </c>
      <c r="H35" s="35"/>
      <c r="I35" s="13"/>
    </row>
    <row r="36" spans="1:9" x14ac:dyDescent="0.25">
      <c r="A36" s="12" t="s">
        <v>104</v>
      </c>
      <c r="B36" s="33">
        <f>+'[1]PP EX- WORK'!E83</f>
        <v>136706</v>
      </c>
      <c r="C36" s="33">
        <v>1100</v>
      </c>
      <c r="D36" s="33">
        <f>+D35</f>
        <v>3352</v>
      </c>
      <c r="E36" s="33">
        <f t="shared" si="4"/>
        <v>138958</v>
      </c>
      <c r="F36" s="33">
        <f t="shared" si="5"/>
        <v>25012.44</v>
      </c>
      <c r="G36" s="34">
        <f t="shared" si="2"/>
        <v>163970.44</v>
      </c>
      <c r="H36" s="35"/>
      <c r="I36" s="13"/>
    </row>
    <row r="37" spans="1:9" x14ac:dyDescent="0.25">
      <c r="A37" s="12" t="s">
        <v>105</v>
      </c>
      <c r="B37" s="33">
        <f>+'[1]PP EX- WORK'!B83</f>
        <v>134686</v>
      </c>
      <c r="C37" s="33">
        <v>1100</v>
      </c>
      <c r="D37" s="33">
        <f t="shared" ref="D37:D43" si="6">+D36</f>
        <v>3352</v>
      </c>
      <c r="E37" s="33">
        <f t="shared" si="4"/>
        <v>136938</v>
      </c>
      <c r="F37" s="33">
        <f t="shared" si="5"/>
        <v>24648.84</v>
      </c>
      <c r="G37" s="34">
        <f t="shared" si="2"/>
        <v>161586.84</v>
      </c>
      <c r="H37" s="35"/>
      <c r="I37" s="13"/>
    </row>
    <row r="38" spans="1:9" x14ac:dyDescent="0.25">
      <c r="A38" s="12" t="s">
        <v>37</v>
      </c>
      <c r="B38" s="33">
        <f>+'[1]PP EX- WORK'!F83</f>
        <v>137206</v>
      </c>
      <c r="C38" s="33">
        <v>1100</v>
      </c>
      <c r="D38" s="33">
        <f t="shared" si="6"/>
        <v>3352</v>
      </c>
      <c r="E38" s="33">
        <f t="shared" si="4"/>
        <v>139458</v>
      </c>
      <c r="F38" s="33">
        <f t="shared" si="5"/>
        <v>25102.44</v>
      </c>
      <c r="G38" s="34">
        <f t="shared" si="2"/>
        <v>164560.44</v>
      </c>
      <c r="H38" s="35"/>
      <c r="I38" s="13"/>
    </row>
    <row r="39" spans="1:9" x14ac:dyDescent="0.25">
      <c r="A39" s="12" t="s">
        <v>106</v>
      </c>
      <c r="B39" s="33">
        <f>+'[1]PP EX- WORK'!X83</f>
        <v>130686</v>
      </c>
      <c r="C39" s="33">
        <v>1100</v>
      </c>
      <c r="D39" s="33">
        <f t="shared" si="6"/>
        <v>3352</v>
      </c>
      <c r="E39" s="33">
        <f t="shared" si="4"/>
        <v>132938</v>
      </c>
      <c r="F39" s="33">
        <f t="shared" si="5"/>
        <v>23928.84</v>
      </c>
      <c r="G39" s="34">
        <f t="shared" si="2"/>
        <v>156866.84</v>
      </c>
      <c r="H39" s="35"/>
      <c r="I39" s="13"/>
    </row>
    <row r="40" spans="1:9" x14ac:dyDescent="0.25">
      <c r="A40" s="12" t="s">
        <v>107</v>
      </c>
      <c r="B40" s="33">
        <f>+'[1]PP EX- WORK'!C83</f>
        <v>134186</v>
      </c>
      <c r="C40" s="33">
        <v>1100</v>
      </c>
      <c r="D40" s="33">
        <f t="shared" si="6"/>
        <v>3352</v>
      </c>
      <c r="E40" s="33">
        <f t="shared" si="4"/>
        <v>136438</v>
      </c>
      <c r="F40" s="33">
        <f t="shared" si="5"/>
        <v>24558.84</v>
      </c>
      <c r="G40" s="34">
        <f t="shared" si="2"/>
        <v>160996.84</v>
      </c>
      <c r="H40" s="35"/>
      <c r="I40" s="13"/>
    </row>
    <row r="41" spans="1:9" x14ac:dyDescent="0.25">
      <c r="A41" s="12" t="s">
        <v>108</v>
      </c>
      <c r="B41" s="33">
        <f>+'[1]PP EX- WORK'!D83</f>
        <v>135706</v>
      </c>
      <c r="C41" s="33">
        <v>1100</v>
      </c>
      <c r="D41" s="33">
        <f t="shared" si="6"/>
        <v>3352</v>
      </c>
      <c r="E41" s="33">
        <f t="shared" si="4"/>
        <v>137958</v>
      </c>
      <c r="F41" s="33">
        <f t="shared" si="5"/>
        <v>24832.44</v>
      </c>
      <c r="G41" s="34">
        <f t="shared" si="2"/>
        <v>162790.44</v>
      </c>
      <c r="H41" s="35"/>
      <c r="I41" s="13"/>
    </row>
    <row r="42" spans="1:9" x14ac:dyDescent="0.25">
      <c r="A42" s="12" t="s">
        <v>109</v>
      </c>
      <c r="B42" s="33">
        <f>+'[1]PP EX- WORK'!H83</f>
        <v>138496</v>
      </c>
      <c r="C42" s="33">
        <v>1100</v>
      </c>
      <c r="D42" s="33">
        <f t="shared" si="6"/>
        <v>3352</v>
      </c>
      <c r="E42" s="33">
        <f t="shared" si="4"/>
        <v>140748</v>
      </c>
      <c r="F42" s="33">
        <f t="shared" si="5"/>
        <v>25334.639999999999</v>
      </c>
      <c r="G42" s="34">
        <f t="shared" si="2"/>
        <v>166082.64000000001</v>
      </c>
      <c r="H42" s="35"/>
      <c r="I42" s="13"/>
    </row>
    <row r="43" spans="1:9" x14ac:dyDescent="0.25">
      <c r="A43" s="12" t="s">
        <v>110</v>
      </c>
      <c r="B43" s="33">
        <f>+'[1]PP EX- WORK'!AA83</f>
        <v>132686</v>
      </c>
      <c r="C43" s="33">
        <v>1100</v>
      </c>
      <c r="D43" s="33">
        <f t="shared" si="6"/>
        <v>3352</v>
      </c>
      <c r="E43" s="33">
        <f t="shared" si="4"/>
        <v>134938</v>
      </c>
      <c r="F43" s="33">
        <f t="shared" si="5"/>
        <v>24288.84</v>
      </c>
      <c r="G43" s="34">
        <f t="shared" si="2"/>
        <v>159226.84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144988</v>
      </c>
      <c r="C45" s="33">
        <v>1100</v>
      </c>
      <c r="D45" s="33">
        <f>+D43</f>
        <v>3352</v>
      </c>
      <c r="E45" s="33">
        <f t="shared" ref="E45:E58" si="7">+B45-C45+D45</f>
        <v>147240</v>
      </c>
      <c r="F45" s="33">
        <f t="shared" si="5"/>
        <v>26503.200000000001</v>
      </c>
      <c r="G45" s="34">
        <f t="shared" si="2"/>
        <v>173743.2</v>
      </c>
      <c r="H45" s="35"/>
      <c r="I45" s="13"/>
    </row>
    <row r="46" spans="1:9" x14ac:dyDescent="0.25">
      <c r="A46" s="12" t="s">
        <v>112</v>
      </c>
      <c r="B46" s="33">
        <f>+'[1]PP EX- WORK'!P83</f>
        <v>147746</v>
      </c>
      <c r="C46" s="33">
        <v>1100</v>
      </c>
      <c r="D46" s="33">
        <f>+D45</f>
        <v>3352</v>
      </c>
      <c r="E46" s="33">
        <f>+B46-C46+D46</f>
        <v>149998</v>
      </c>
      <c r="F46" s="33">
        <f>+E46*0.18</f>
        <v>26999.64</v>
      </c>
      <c r="G46" s="34">
        <f>SUM(E46:F46)</f>
        <v>176997.64</v>
      </c>
      <c r="H46" s="35"/>
      <c r="I46" s="13"/>
    </row>
    <row r="47" spans="1:9" x14ac:dyDescent="0.25">
      <c r="A47" s="12" t="s">
        <v>113</v>
      </c>
      <c r="B47" s="33">
        <f>+'[1]PP EX- WORK'!Z83</f>
        <v>138496</v>
      </c>
      <c r="C47" s="33">
        <v>1100</v>
      </c>
      <c r="D47" s="33">
        <f t="shared" ref="D47:D58" si="8">+D46</f>
        <v>3352</v>
      </c>
      <c r="E47" s="33">
        <f t="shared" si="7"/>
        <v>140748</v>
      </c>
      <c r="F47" s="33">
        <f t="shared" si="5"/>
        <v>25334.639999999999</v>
      </c>
      <c r="G47" s="34">
        <f t="shared" si="2"/>
        <v>166082.64000000001</v>
      </c>
      <c r="H47" s="35"/>
      <c r="I47" s="13"/>
    </row>
    <row r="48" spans="1:9" x14ac:dyDescent="0.25">
      <c r="A48" s="12" t="s">
        <v>51</v>
      </c>
      <c r="B48" s="33">
        <f>+'[1]PP EX- WORK'!Q83</f>
        <v>146256</v>
      </c>
      <c r="C48" s="33">
        <v>1100</v>
      </c>
      <c r="D48" s="33">
        <f t="shared" si="8"/>
        <v>3352</v>
      </c>
      <c r="E48" s="33">
        <f t="shared" si="7"/>
        <v>148508</v>
      </c>
      <c r="F48" s="33">
        <f t="shared" si="5"/>
        <v>26731.439999999999</v>
      </c>
      <c r="G48" s="34">
        <f t="shared" si="2"/>
        <v>175239.44</v>
      </c>
      <c r="H48" s="35"/>
      <c r="I48" s="13"/>
    </row>
    <row r="49" spans="1:9" x14ac:dyDescent="0.25">
      <c r="A49" s="12" t="s">
        <v>114</v>
      </c>
      <c r="B49" s="33">
        <f>+'[1]PP EX- WORK'!S83</f>
        <v>144496</v>
      </c>
      <c r="C49" s="33">
        <v>1100</v>
      </c>
      <c r="D49" s="33">
        <f t="shared" si="8"/>
        <v>3352</v>
      </c>
      <c r="E49" s="33">
        <f t="shared" si="7"/>
        <v>146748</v>
      </c>
      <c r="F49" s="33">
        <f t="shared" si="5"/>
        <v>26414.639999999999</v>
      </c>
      <c r="G49" s="34">
        <f t="shared" si="2"/>
        <v>173162.64</v>
      </c>
      <c r="H49" s="35"/>
      <c r="I49" s="13"/>
    </row>
    <row r="50" spans="1:9" x14ac:dyDescent="0.25">
      <c r="A50" s="12" t="s">
        <v>43</v>
      </c>
      <c r="B50" s="33">
        <f>+'[1]PP EX- WORK'!T83</f>
        <v>144986</v>
      </c>
      <c r="C50" s="33">
        <v>1100</v>
      </c>
      <c r="D50" s="33">
        <f t="shared" si="8"/>
        <v>3352</v>
      </c>
      <c r="E50" s="33">
        <f>+B50-C50+D50</f>
        <v>147238</v>
      </c>
      <c r="F50" s="33">
        <f>+E50*0.18</f>
        <v>26502.84</v>
      </c>
      <c r="G50" s="34">
        <f>SUM(E50:F50)</f>
        <v>173740.84</v>
      </c>
      <c r="H50" s="35"/>
      <c r="I50" s="13"/>
    </row>
    <row r="51" spans="1:9" x14ac:dyDescent="0.25">
      <c r="A51" s="12" t="s">
        <v>44</v>
      </c>
      <c r="B51" s="33">
        <f>+'[1]PP EX- WORK'!U83</f>
        <v>146836</v>
      </c>
      <c r="C51" s="33">
        <v>1100</v>
      </c>
      <c r="D51" s="33">
        <f t="shared" si="8"/>
        <v>3352</v>
      </c>
      <c r="E51" s="33">
        <f>+B51-C51+D51</f>
        <v>149088</v>
      </c>
      <c r="F51" s="33">
        <f>+E51*0.18</f>
        <v>26835.84</v>
      </c>
      <c r="G51" s="34">
        <f>SUM(E51:F51)</f>
        <v>175923.84</v>
      </c>
      <c r="H51" s="35"/>
      <c r="I51" s="13"/>
    </row>
    <row r="52" spans="1:9" x14ac:dyDescent="0.25">
      <c r="A52" s="12" t="s">
        <v>45</v>
      </c>
      <c r="B52" s="33">
        <f>+'[1]PP EX- WORK'!V83</f>
        <v>145966</v>
      </c>
      <c r="C52" s="33">
        <v>1100</v>
      </c>
      <c r="D52" s="33">
        <f t="shared" si="8"/>
        <v>3352</v>
      </c>
      <c r="E52" s="33">
        <f>+B52-C52+D52</f>
        <v>148218</v>
      </c>
      <c r="F52" s="33">
        <f>+E52*0.18</f>
        <v>26679.239999999998</v>
      </c>
      <c r="G52" s="34">
        <f>SUM(E52:F52)</f>
        <v>174897.24</v>
      </c>
      <c r="H52" s="35"/>
      <c r="I52" s="13"/>
    </row>
    <row r="53" spans="1:9" x14ac:dyDescent="0.25">
      <c r="A53" s="12" t="s">
        <v>46</v>
      </c>
      <c r="B53" s="33">
        <f>+'[1]PP EX- WORK'!W83</f>
        <v>145966</v>
      </c>
      <c r="C53" s="33">
        <v>1100</v>
      </c>
      <c r="D53" s="33">
        <f t="shared" si="8"/>
        <v>3352</v>
      </c>
      <c r="E53" s="33">
        <f>+B53-C53+D53</f>
        <v>148218</v>
      </c>
      <c r="F53" s="33">
        <f>+E53*0.18</f>
        <v>26679.239999999998</v>
      </c>
      <c r="G53" s="34">
        <f>SUM(E53:F53)</f>
        <v>174897.24</v>
      </c>
      <c r="H53" s="35"/>
      <c r="I53" s="13"/>
    </row>
    <row r="54" spans="1:9" x14ac:dyDescent="0.25">
      <c r="A54" s="12" t="s">
        <v>115</v>
      </c>
      <c r="B54" s="33">
        <f>+'[1]PP EX- WORK'!N83</f>
        <v>144496</v>
      </c>
      <c r="C54" s="33">
        <v>1100</v>
      </c>
      <c r="D54" s="33">
        <f t="shared" si="8"/>
        <v>3352</v>
      </c>
      <c r="E54" s="33">
        <f t="shared" si="7"/>
        <v>146748</v>
      </c>
      <c r="F54" s="33">
        <f t="shared" si="5"/>
        <v>26414.639999999999</v>
      </c>
      <c r="G54" s="34">
        <f t="shared" si="2"/>
        <v>173162.64</v>
      </c>
      <c r="H54" s="35"/>
      <c r="I54" s="13"/>
    </row>
    <row r="55" spans="1:9" x14ac:dyDescent="0.25">
      <c r="A55" s="12" t="s">
        <v>116</v>
      </c>
      <c r="B55" s="33">
        <f>+'[1]PP EX- WORK'!O83</f>
        <v>143996</v>
      </c>
      <c r="C55" s="33">
        <v>1100</v>
      </c>
      <c r="D55" s="33">
        <f t="shared" si="8"/>
        <v>3352</v>
      </c>
      <c r="E55" s="33">
        <f t="shared" si="7"/>
        <v>146248</v>
      </c>
      <c r="F55" s="33">
        <f t="shared" si="5"/>
        <v>26324.639999999999</v>
      </c>
      <c r="G55" s="34">
        <f t="shared" si="2"/>
        <v>172572.64</v>
      </c>
      <c r="H55" s="35"/>
      <c r="I55" s="13"/>
    </row>
    <row r="56" spans="1:9" x14ac:dyDescent="0.25">
      <c r="A56" s="12" t="s">
        <v>117</v>
      </c>
      <c r="B56" s="33">
        <f>+'[1]PP EX- WORK'!K83</f>
        <v>147330</v>
      </c>
      <c r="C56" s="33">
        <v>1100</v>
      </c>
      <c r="D56" s="33">
        <f t="shared" si="8"/>
        <v>3352</v>
      </c>
      <c r="E56" s="33">
        <f t="shared" si="7"/>
        <v>149582</v>
      </c>
      <c r="F56" s="33">
        <f t="shared" si="5"/>
        <v>26924.76</v>
      </c>
      <c r="G56" s="34">
        <f t="shared" si="2"/>
        <v>176506.76</v>
      </c>
      <c r="H56" s="35"/>
      <c r="I56" s="13"/>
    </row>
    <row r="57" spans="1:9" x14ac:dyDescent="0.25">
      <c r="A57" s="12" t="s">
        <v>118</v>
      </c>
      <c r="B57" s="33">
        <f>+'[1]PP EX- WORK'!M83</f>
        <v>150330</v>
      </c>
      <c r="C57" s="33">
        <v>1100</v>
      </c>
      <c r="D57" s="33">
        <f t="shared" si="8"/>
        <v>3352</v>
      </c>
      <c r="E57" s="33">
        <f t="shared" si="7"/>
        <v>152582</v>
      </c>
      <c r="F57" s="33">
        <f t="shared" si="5"/>
        <v>27464.76</v>
      </c>
      <c r="G57" s="34">
        <f t="shared" si="2"/>
        <v>180046.76</v>
      </c>
      <c r="H57" s="35"/>
      <c r="I57" s="13"/>
    </row>
    <row r="58" spans="1:9" x14ac:dyDescent="0.25">
      <c r="A58" s="40" t="s">
        <v>119</v>
      </c>
      <c r="B58" s="33">
        <f>+'[1]PP EX- WORK'!L83</f>
        <v>149138</v>
      </c>
      <c r="C58" s="33">
        <v>1100</v>
      </c>
      <c r="D58" s="33">
        <f t="shared" si="8"/>
        <v>3352</v>
      </c>
      <c r="E58" s="33">
        <f t="shared" si="7"/>
        <v>151390</v>
      </c>
      <c r="F58" s="33">
        <f t="shared" si="5"/>
        <v>27250.2</v>
      </c>
      <c r="G58" s="34">
        <f t="shared" si="2"/>
        <v>178640.2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144329</v>
      </c>
      <c r="C60" s="33">
        <v>1100</v>
      </c>
      <c r="D60" s="33">
        <f>+D58</f>
        <v>3352</v>
      </c>
      <c r="E60" s="33">
        <f t="shared" ref="E60:E68" si="9">+B60-C60+D60</f>
        <v>146581</v>
      </c>
      <c r="F60" s="33">
        <f t="shared" si="5"/>
        <v>26384.579999999998</v>
      </c>
      <c r="G60" s="34">
        <f t="shared" si="2"/>
        <v>172965.58</v>
      </c>
      <c r="H60" s="35"/>
      <c r="I60" s="13"/>
    </row>
    <row r="61" spans="1:9" x14ac:dyDescent="0.25">
      <c r="A61" s="12" t="s">
        <v>121</v>
      </c>
      <c r="B61" s="33">
        <f>+'[1]LL Ex-Works &amp; STP'!B83</f>
        <v>143329</v>
      </c>
      <c r="C61" s="33">
        <v>1100</v>
      </c>
      <c r="D61" s="33">
        <f>+D60</f>
        <v>3352</v>
      </c>
      <c r="E61" s="33">
        <f t="shared" si="9"/>
        <v>145581</v>
      </c>
      <c r="F61" s="33">
        <f t="shared" si="5"/>
        <v>26204.579999999998</v>
      </c>
      <c r="G61" s="34">
        <f t="shared" si="2"/>
        <v>171785.58</v>
      </c>
      <c r="H61" s="35"/>
      <c r="I61" s="13"/>
    </row>
    <row r="62" spans="1:9" x14ac:dyDescent="0.25">
      <c r="A62" s="12" t="s">
        <v>122</v>
      </c>
      <c r="B62" s="33">
        <f>+'[1]LL Ex-Works &amp; STP'!B83</f>
        <v>143329</v>
      </c>
      <c r="C62" s="33">
        <v>1100</v>
      </c>
      <c r="D62" s="33">
        <f t="shared" ref="D62:D68" si="10">+D61</f>
        <v>3352</v>
      </c>
      <c r="E62" s="33">
        <f t="shared" si="9"/>
        <v>145581</v>
      </c>
      <c r="F62" s="33">
        <f t="shared" si="5"/>
        <v>26204.579999999998</v>
      </c>
      <c r="G62" s="34">
        <f t="shared" si="2"/>
        <v>171785.58</v>
      </c>
      <c r="H62" s="35"/>
      <c r="I62" s="13"/>
    </row>
    <row r="63" spans="1:9" x14ac:dyDescent="0.25">
      <c r="A63" s="12" t="s">
        <v>123</v>
      </c>
      <c r="B63" s="33">
        <f>+'[1]LL Ex-Works &amp; STP'!D83</f>
        <v>151419</v>
      </c>
      <c r="C63" s="33">
        <v>1100</v>
      </c>
      <c r="D63" s="33">
        <f t="shared" si="10"/>
        <v>3352</v>
      </c>
      <c r="E63" s="33">
        <f t="shared" si="9"/>
        <v>153671</v>
      </c>
      <c r="F63" s="33">
        <f t="shared" si="5"/>
        <v>27660.78</v>
      </c>
      <c r="G63" s="34">
        <f t="shared" si="2"/>
        <v>181331.78</v>
      </c>
      <c r="H63" s="35"/>
      <c r="I63" s="13"/>
    </row>
    <row r="64" spans="1:9" x14ac:dyDescent="0.25">
      <c r="A64" s="12" t="s">
        <v>124</v>
      </c>
      <c r="B64" s="33">
        <f>+'[1]LL Ex-Works &amp; STP'!E83</f>
        <v>153419</v>
      </c>
      <c r="C64" s="33">
        <v>1100</v>
      </c>
      <c r="D64" s="33">
        <f t="shared" si="10"/>
        <v>3352</v>
      </c>
      <c r="E64" s="33">
        <f t="shared" si="9"/>
        <v>155671</v>
      </c>
      <c r="F64" s="33">
        <f t="shared" si="5"/>
        <v>28020.78</v>
      </c>
      <c r="G64" s="34">
        <f t="shared" si="2"/>
        <v>183691.78</v>
      </c>
      <c r="H64" s="35"/>
      <c r="I64" s="13"/>
    </row>
    <row r="65" spans="1:9" x14ac:dyDescent="0.25">
      <c r="A65" s="12" t="s">
        <v>125</v>
      </c>
      <c r="B65" s="33">
        <f>+'[1]LL Ex-Works &amp; STP'!F83</f>
        <v>155109</v>
      </c>
      <c r="C65" s="33">
        <v>1100</v>
      </c>
      <c r="D65" s="33">
        <f t="shared" si="10"/>
        <v>3352</v>
      </c>
      <c r="E65" s="33">
        <f t="shared" si="9"/>
        <v>157361</v>
      </c>
      <c r="F65" s="33">
        <f t="shared" si="5"/>
        <v>28324.98</v>
      </c>
      <c r="G65" s="34">
        <f t="shared" si="2"/>
        <v>185685.98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140329</v>
      </c>
      <c r="C66" s="33">
        <v>1100</v>
      </c>
      <c r="D66" s="33">
        <f t="shared" si="10"/>
        <v>3352</v>
      </c>
      <c r="E66" s="33">
        <f t="shared" si="9"/>
        <v>142581</v>
      </c>
      <c r="F66" s="33">
        <f t="shared" si="5"/>
        <v>25664.579999999998</v>
      </c>
      <c r="G66" s="34">
        <f t="shared" si="2"/>
        <v>168245.58</v>
      </c>
      <c r="H66" s="35"/>
      <c r="I66" s="13"/>
    </row>
    <row r="67" spans="1:9" x14ac:dyDescent="0.25">
      <c r="A67" s="12" t="s">
        <v>127</v>
      </c>
      <c r="B67" s="33">
        <f>+'[1]LL Ex-Works &amp; STP'!H83</f>
        <v>141329</v>
      </c>
      <c r="C67" s="33">
        <v>1100</v>
      </c>
      <c r="D67" s="33">
        <f t="shared" si="10"/>
        <v>3352</v>
      </c>
      <c r="E67" s="33">
        <f t="shared" si="9"/>
        <v>143581</v>
      </c>
      <c r="F67" s="33">
        <f t="shared" si="5"/>
        <v>25844.579999999998</v>
      </c>
      <c r="G67" s="34">
        <f t="shared" si="2"/>
        <v>169425.58</v>
      </c>
      <c r="H67" s="35"/>
      <c r="I67" s="13"/>
    </row>
    <row r="68" spans="1:9" x14ac:dyDescent="0.25">
      <c r="A68" s="12" t="s">
        <v>128</v>
      </c>
      <c r="B68" s="33">
        <f>+'[1]LL Ex-Works &amp; STP'!I83</f>
        <v>141329</v>
      </c>
      <c r="C68" s="33">
        <v>1100</v>
      </c>
      <c r="D68" s="33">
        <f t="shared" si="10"/>
        <v>3352</v>
      </c>
      <c r="E68" s="33">
        <f t="shared" si="9"/>
        <v>143581</v>
      </c>
      <c r="F68" s="33">
        <f t="shared" si="5"/>
        <v>25844.579999999998</v>
      </c>
      <c r="G68" s="34">
        <f t="shared" si="2"/>
        <v>169425.58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J16" sqref="J16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8" t="s">
        <v>2</v>
      </c>
      <c r="B3" s="78"/>
      <c r="C3" s="78"/>
      <c r="D3" s="78"/>
      <c r="E3" s="78"/>
      <c r="F3" s="78"/>
      <c r="G3" s="48"/>
      <c r="H3" s="48"/>
      <c r="I3" s="49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48"/>
      <c r="H4" s="48"/>
      <c r="I4" s="50"/>
      <c r="J4" s="13"/>
    </row>
    <row r="5" spans="1:10" x14ac:dyDescent="0.25">
      <c r="A5" s="78" t="s">
        <v>170</v>
      </c>
      <c r="B5" s="78"/>
      <c r="C5" s="78"/>
      <c r="D5" s="78"/>
      <c r="E5" s="78"/>
      <c r="F5" s="78"/>
      <c r="G5" s="78"/>
      <c r="H5" s="78"/>
      <c r="I5" s="51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145275</v>
      </c>
      <c r="C10" s="33">
        <v>1100</v>
      </c>
      <c r="D10" s="33">
        <f t="shared" ref="D10:D33" si="0">+B10-C10</f>
        <v>144175</v>
      </c>
      <c r="E10" s="79" t="s">
        <v>173</v>
      </c>
      <c r="F10" s="77"/>
      <c r="G10" s="77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147275</v>
      </c>
      <c r="C11" s="33">
        <v>1100</v>
      </c>
      <c r="D11" s="33">
        <f t="shared" si="0"/>
        <v>146175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155771</v>
      </c>
      <c r="C12" s="33">
        <v>1100</v>
      </c>
      <c r="D12" s="33">
        <f>+B12-C12</f>
        <v>154671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155771</v>
      </c>
      <c r="C13" s="33">
        <v>1100</v>
      </c>
      <c r="D13" s="33">
        <f t="shared" si="0"/>
        <v>154671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158271</v>
      </c>
      <c r="C14" s="33">
        <v>1100</v>
      </c>
      <c r="D14" s="33">
        <f>+B14-C14</f>
        <v>157171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158271</v>
      </c>
      <c r="C15" s="33">
        <v>1100</v>
      </c>
      <c r="D15" s="33">
        <f>+B15-C15</f>
        <v>157171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146225</v>
      </c>
      <c r="C16" s="33">
        <v>1100</v>
      </c>
      <c r="D16" s="33">
        <f t="shared" si="0"/>
        <v>145125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156925</v>
      </c>
      <c r="C17" s="33">
        <v>1100</v>
      </c>
      <c r="D17" s="33">
        <f t="shared" si="0"/>
        <v>155825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155675</v>
      </c>
      <c r="C18" s="33">
        <v>1100</v>
      </c>
      <c r="D18" s="33">
        <f t="shared" si="0"/>
        <v>154575</v>
      </c>
      <c r="E18" s="56" t="s">
        <v>178</v>
      </c>
      <c r="F18" s="57">
        <f>+[1]FREIGHT!I193</f>
        <v>3537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155175</v>
      </c>
      <c r="C19" s="33">
        <v>1100</v>
      </c>
      <c r="D19" s="33">
        <f t="shared" si="0"/>
        <v>154075</v>
      </c>
      <c r="E19" s="56" t="s">
        <v>179</v>
      </c>
      <c r="F19" s="57">
        <f>+[1]FREIGHT!I198</f>
        <v>3372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156871</v>
      </c>
      <c r="C20" s="33">
        <v>1100</v>
      </c>
      <c r="D20" s="33">
        <f t="shared" si="0"/>
        <v>155771</v>
      </c>
      <c r="E20" s="56" t="s">
        <v>180</v>
      </c>
      <c r="F20" s="58">
        <f>+[1]FREIGHT!I199</f>
        <v>3851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156278</v>
      </c>
      <c r="C21" s="33">
        <v>1100</v>
      </c>
      <c r="D21" s="33">
        <f t="shared" si="0"/>
        <v>155178</v>
      </c>
      <c r="E21" s="56" t="s">
        <v>181</v>
      </c>
      <c r="F21" s="58">
        <f>+[1]FREIGHT!I203</f>
        <v>3706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149000</v>
      </c>
      <c r="C22" s="33">
        <v>1100</v>
      </c>
      <c r="D22" s="33">
        <f t="shared" si="0"/>
        <v>147900</v>
      </c>
      <c r="E22" s="56" t="s">
        <v>182</v>
      </c>
      <c r="F22" s="58">
        <f>+[1]FREIGHT!I204</f>
        <v>3671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152000</v>
      </c>
      <c r="C23" s="33">
        <v>1100</v>
      </c>
      <c r="D23" s="33">
        <f t="shared" si="0"/>
        <v>150900</v>
      </c>
      <c r="E23" s="56" t="s">
        <v>183</v>
      </c>
      <c r="F23" s="58">
        <f>+[1]FREIGHT!I205</f>
        <v>3782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152000</v>
      </c>
      <c r="C24" s="33">
        <v>1100</v>
      </c>
      <c r="D24" s="33">
        <f t="shared" si="0"/>
        <v>150900</v>
      </c>
      <c r="E24" s="56" t="s">
        <v>184</v>
      </c>
      <c r="F24" s="58">
        <f>+[1]FREIGHT!I206</f>
        <v>3684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146930</v>
      </c>
      <c r="C25" s="33">
        <v>1100</v>
      </c>
      <c r="D25" s="33">
        <f t="shared" si="0"/>
        <v>145830</v>
      </c>
      <c r="E25" s="56" t="s">
        <v>185</v>
      </c>
      <c r="F25" s="57">
        <f>+[1]FREIGHT!I209</f>
        <v>3506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146321</v>
      </c>
      <c r="C26" s="33">
        <v>1100</v>
      </c>
      <c r="D26" s="33">
        <f t="shared" si="0"/>
        <v>145221</v>
      </c>
      <c r="E26" s="56" t="s">
        <v>186</v>
      </c>
      <c r="F26" s="57">
        <f>+[1]FREIGHT!I210</f>
        <v>3872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147131</v>
      </c>
      <c r="C27" s="33">
        <v>1100</v>
      </c>
      <c r="D27" s="33">
        <f t="shared" si="0"/>
        <v>146031</v>
      </c>
      <c r="E27" s="56" t="s">
        <v>187</v>
      </c>
      <c r="F27" s="57">
        <f>+[1]FREIGHT!I217</f>
        <v>3503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144930</v>
      </c>
      <c r="C28" s="33">
        <v>1100</v>
      </c>
      <c r="D28" s="33">
        <f t="shared" si="0"/>
        <v>143830</v>
      </c>
      <c r="E28" s="56" t="s">
        <v>188</v>
      </c>
      <c r="F28" s="57">
        <f>+[1]FREIGHT!I218</f>
        <v>3321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150000</v>
      </c>
      <c r="C29" s="33">
        <v>1100</v>
      </c>
      <c r="D29" s="33">
        <f t="shared" si="0"/>
        <v>148900</v>
      </c>
      <c r="E29" s="56" t="s">
        <v>189</v>
      </c>
      <c r="F29" s="57">
        <f>+[1]FREIGHT!I219</f>
        <v>3617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148000</v>
      </c>
      <c r="C30" s="33">
        <v>1100</v>
      </c>
      <c r="D30" s="33">
        <f t="shared" si="0"/>
        <v>146900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140725</v>
      </c>
      <c r="C31" s="33">
        <v>1100</v>
      </c>
      <c r="D31" s="33">
        <f t="shared" si="0"/>
        <v>139625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153278</v>
      </c>
      <c r="C32" s="33">
        <v>1100</v>
      </c>
      <c r="D32" s="33">
        <f t="shared" si="0"/>
        <v>152178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152175</v>
      </c>
      <c r="C33" s="33">
        <v>1100</v>
      </c>
      <c r="D33" s="33">
        <f t="shared" si="0"/>
        <v>151075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136360</v>
      </c>
      <c r="C35" s="33">
        <v>1100</v>
      </c>
      <c r="D35" s="33">
        <f t="shared" ref="D35:D43" si="1">+B35-C35</f>
        <v>135260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136170</v>
      </c>
      <c r="C36" s="33">
        <v>1100</v>
      </c>
      <c r="D36" s="33">
        <f t="shared" si="1"/>
        <v>135070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134150</v>
      </c>
      <c r="C37" s="33">
        <v>1100</v>
      </c>
      <c r="D37" s="33">
        <f t="shared" si="1"/>
        <v>133050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136670</v>
      </c>
      <c r="C38" s="33">
        <v>1100</v>
      </c>
      <c r="D38" s="33">
        <f t="shared" si="1"/>
        <v>135570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130150</v>
      </c>
      <c r="C39" s="33">
        <v>1100</v>
      </c>
      <c r="D39" s="33">
        <f t="shared" si="1"/>
        <v>129050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133650</v>
      </c>
      <c r="C40" s="33">
        <v>1100</v>
      </c>
      <c r="D40" s="33">
        <f t="shared" si="1"/>
        <v>132550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135170</v>
      </c>
      <c r="C41" s="33">
        <v>1100</v>
      </c>
      <c r="D41" s="33">
        <f t="shared" si="1"/>
        <v>134070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137960</v>
      </c>
      <c r="C42" s="33">
        <v>1100</v>
      </c>
      <c r="D42" s="33">
        <f t="shared" si="1"/>
        <v>136860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132150</v>
      </c>
      <c r="C43" s="33">
        <v>1100</v>
      </c>
      <c r="D43" s="33">
        <f t="shared" si="1"/>
        <v>131050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147270</v>
      </c>
      <c r="C45" s="33">
        <v>1100</v>
      </c>
      <c r="D45" s="33">
        <f t="shared" ref="D45:D58" si="2">+B45-C45</f>
        <v>146170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147210</v>
      </c>
      <c r="C46" s="33">
        <v>1100</v>
      </c>
      <c r="D46" s="33">
        <f>+B46-C46</f>
        <v>146110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137960</v>
      </c>
      <c r="C47" s="33">
        <v>1100</v>
      </c>
      <c r="D47" s="33">
        <f t="shared" si="2"/>
        <v>136860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145720</v>
      </c>
      <c r="C48" s="33">
        <v>1100</v>
      </c>
      <c r="D48" s="33">
        <f t="shared" si="2"/>
        <v>144620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143960</v>
      </c>
      <c r="C49" s="33">
        <v>1100</v>
      </c>
      <c r="D49" s="33">
        <f t="shared" si="2"/>
        <v>142860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WORK'!S70</f>
        <v>143960</v>
      </c>
      <c r="C50" s="33">
        <v>1100</v>
      </c>
      <c r="D50" s="33">
        <f t="shared" si="2"/>
        <v>142860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146300</v>
      </c>
      <c r="C51" s="33">
        <v>1100</v>
      </c>
      <c r="D51" s="33">
        <f t="shared" si="2"/>
        <v>145200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145430</v>
      </c>
      <c r="C52" s="33">
        <v>1100</v>
      </c>
      <c r="D52" s="33">
        <f t="shared" si="2"/>
        <v>144330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145430</v>
      </c>
      <c r="C53" s="33">
        <v>1100</v>
      </c>
      <c r="D53" s="33">
        <f t="shared" si="2"/>
        <v>144330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143960</v>
      </c>
      <c r="C54" s="33">
        <v>1100</v>
      </c>
      <c r="D54" s="33">
        <f t="shared" si="2"/>
        <v>142860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143460</v>
      </c>
      <c r="C55" s="33">
        <v>1100</v>
      </c>
      <c r="D55" s="33">
        <f t="shared" si="2"/>
        <v>142360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146930</v>
      </c>
      <c r="C56" s="33">
        <v>1100</v>
      </c>
      <c r="D56" s="33">
        <f t="shared" si="2"/>
        <v>145830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149930</v>
      </c>
      <c r="C57" s="33">
        <v>1100</v>
      </c>
      <c r="D57" s="33">
        <f t="shared" si="2"/>
        <v>148830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WORK'!L70</f>
        <v>148950</v>
      </c>
      <c r="C58" s="33">
        <v>1100</v>
      </c>
      <c r="D58" s="33">
        <f t="shared" si="2"/>
        <v>147850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143782</v>
      </c>
      <c r="C60" s="33">
        <v>1100</v>
      </c>
      <c r="D60" s="33">
        <f t="shared" ref="D60:D68" si="3">+B60-C60</f>
        <v>142682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142782</v>
      </c>
      <c r="C61" s="33">
        <v>1100</v>
      </c>
      <c r="D61" s="33">
        <f t="shared" si="3"/>
        <v>141682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142782</v>
      </c>
      <c r="C62" s="33">
        <v>1100</v>
      </c>
      <c r="D62" s="33">
        <f t="shared" si="3"/>
        <v>141682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150872</v>
      </c>
      <c r="C63" s="33">
        <v>1100</v>
      </c>
      <c r="D63" s="33">
        <f t="shared" si="3"/>
        <v>149772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152872</v>
      </c>
      <c r="C64" s="33">
        <v>1100</v>
      </c>
      <c r="D64" s="33">
        <f t="shared" si="3"/>
        <v>151772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154572</v>
      </c>
      <c r="C65" s="33">
        <v>1100</v>
      </c>
      <c r="D65" s="33">
        <f t="shared" si="3"/>
        <v>153472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139782</v>
      </c>
      <c r="C66" s="33">
        <v>1100</v>
      </c>
      <c r="D66" s="33">
        <f t="shared" si="3"/>
        <v>138682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140782</v>
      </c>
      <c r="C67" s="33">
        <v>1100</v>
      </c>
      <c r="D67" s="33">
        <f t="shared" si="3"/>
        <v>139682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140782</v>
      </c>
      <c r="C68" s="33">
        <v>1100</v>
      </c>
      <c r="D68" s="33">
        <f t="shared" si="3"/>
        <v>139682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L10" sqref="L10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48"/>
      <c r="K3" s="48"/>
      <c r="L3" s="49"/>
    </row>
    <row r="4" spans="1:12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48"/>
      <c r="K4" s="48"/>
      <c r="L4" s="50"/>
    </row>
    <row r="5" spans="1:12" x14ac:dyDescent="0.25">
      <c r="A5" s="78" t="s">
        <v>257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51"/>
    </row>
    <row r="6" spans="1:12" x14ac:dyDescent="0.25">
      <c r="A6" s="78" t="s">
        <v>76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13"/>
    </row>
    <row r="7" spans="1:12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2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145275</v>
      </c>
      <c r="C10" s="33">
        <v>1100</v>
      </c>
      <c r="D10" s="33">
        <f>+[1]FREIGHT!I193</f>
        <v>3537</v>
      </c>
      <c r="E10" s="33">
        <f>+B10-C10+D10</f>
        <v>147712</v>
      </c>
      <c r="F10" s="33">
        <f>+E10*18%</f>
        <v>26588.16</v>
      </c>
      <c r="G10" s="33">
        <f>+E10+F10</f>
        <v>174300.16</v>
      </c>
      <c r="H10" s="79" t="s">
        <v>173</v>
      </c>
      <c r="I10" s="77"/>
      <c r="J10" s="77"/>
      <c r="K10" s="13"/>
      <c r="L10" s="13"/>
    </row>
    <row r="11" spans="1:12" x14ac:dyDescent="0.25">
      <c r="A11" s="12" t="s">
        <v>15</v>
      </c>
      <c r="B11" s="32">
        <f>+'[1]HD Ex-Works'!S73</f>
        <v>147275</v>
      </c>
      <c r="C11" s="33">
        <v>1100</v>
      </c>
      <c r="D11" s="33">
        <f>+D10</f>
        <v>3537</v>
      </c>
      <c r="E11" s="33">
        <f t="shared" ref="E11:E33" si="0">+B11-C11+D11</f>
        <v>149712</v>
      </c>
      <c r="F11" s="33">
        <f t="shared" ref="F11:F33" si="1">+E11*18%</f>
        <v>26948.16</v>
      </c>
      <c r="G11" s="33">
        <f t="shared" ref="G11:G33" si="2">+E11+F11</f>
        <v>176660.16</v>
      </c>
      <c r="H11" s="35"/>
      <c r="I11" s="39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155771</v>
      </c>
      <c r="C12" s="33">
        <v>1100</v>
      </c>
      <c r="D12" s="33">
        <f t="shared" ref="D12:D33" si="3">+D11</f>
        <v>3537</v>
      </c>
      <c r="E12" s="33">
        <f t="shared" si="0"/>
        <v>158208</v>
      </c>
      <c r="F12" s="33">
        <f t="shared" si="1"/>
        <v>28477.439999999999</v>
      </c>
      <c r="G12" s="33">
        <f t="shared" si="2"/>
        <v>186685.44</v>
      </c>
      <c r="H12" s="35"/>
      <c r="I12" s="39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155771</v>
      </c>
      <c r="C13" s="33">
        <v>1100</v>
      </c>
      <c r="D13" s="33">
        <f t="shared" si="3"/>
        <v>3537</v>
      </c>
      <c r="E13" s="33">
        <f t="shared" si="0"/>
        <v>158208</v>
      </c>
      <c r="F13" s="33">
        <f t="shared" si="1"/>
        <v>28477.439999999999</v>
      </c>
      <c r="G13" s="33">
        <f t="shared" si="2"/>
        <v>186685.44</v>
      </c>
      <c r="H13" s="39"/>
      <c r="I13" s="39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158271</v>
      </c>
      <c r="C14" s="33">
        <v>1100</v>
      </c>
      <c r="D14" s="33">
        <f t="shared" si="3"/>
        <v>3537</v>
      </c>
      <c r="E14" s="33">
        <f t="shared" si="0"/>
        <v>160708</v>
      </c>
      <c r="F14" s="33">
        <f t="shared" si="1"/>
        <v>28927.439999999999</v>
      </c>
      <c r="G14" s="33">
        <f t="shared" si="2"/>
        <v>189635.44</v>
      </c>
      <c r="H14" s="39"/>
      <c r="I14" s="39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158271</v>
      </c>
      <c r="C15" s="33">
        <v>1100</v>
      </c>
      <c r="D15" s="33">
        <f t="shared" si="3"/>
        <v>3537</v>
      </c>
      <c r="E15" s="33">
        <f t="shared" si="0"/>
        <v>160708</v>
      </c>
      <c r="F15" s="33">
        <f t="shared" si="1"/>
        <v>28927.439999999999</v>
      </c>
      <c r="G15" s="33">
        <f t="shared" si="2"/>
        <v>189635.44</v>
      </c>
      <c r="H15" s="39"/>
      <c r="I15" s="39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146225</v>
      </c>
      <c r="C16" s="33">
        <v>1100</v>
      </c>
      <c r="D16" s="33">
        <f t="shared" si="3"/>
        <v>3537</v>
      </c>
      <c r="E16" s="33">
        <f t="shared" si="0"/>
        <v>148662</v>
      </c>
      <c r="F16" s="33">
        <f t="shared" si="1"/>
        <v>26759.16</v>
      </c>
      <c r="G16" s="33">
        <f t="shared" si="2"/>
        <v>175421.16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156925</v>
      </c>
      <c r="C17" s="33">
        <v>1100</v>
      </c>
      <c r="D17" s="33">
        <f t="shared" si="3"/>
        <v>3537</v>
      </c>
      <c r="E17" s="33">
        <f t="shared" si="0"/>
        <v>159362</v>
      </c>
      <c r="F17" s="33">
        <f t="shared" si="1"/>
        <v>28685.16</v>
      </c>
      <c r="G17" s="33">
        <f t="shared" si="2"/>
        <v>188047.16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155675</v>
      </c>
      <c r="C18" s="33">
        <v>1100</v>
      </c>
      <c r="D18" s="33">
        <f t="shared" si="3"/>
        <v>3537</v>
      </c>
      <c r="E18" s="33">
        <f t="shared" si="0"/>
        <v>158112</v>
      </c>
      <c r="F18" s="33">
        <f t="shared" si="1"/>
        <v>28460.16</v>
      </c>
      <c r="G18" s="33">
        <f t="shared" si="2"/>
        <v>186572.16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155175</v>
      </c>
      <c r="C19" s="33">
        <v>1100</v>
      </c>
      <c r="D19" s="33">
        <f t="shared" si="3"/>
        <v>3537</v>
      </c>
      <c r="E19" s="33">
        <f t="shared" si="0"/>
        <v>157612</v>
      </c>
      <c r="F19" s="33">
        <f t="shared" si="1"/>
        <v>28370.16</v>
      </c>
      <c r="G19" s="33">
        <f t="shared" si="2"/>
        <v>185982.16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156871</v>
      </c>
      <c r="C20" s="33">
        <v>1100</v>
      </c>
      <c r="D20" s="33">
        <f t="shared" si="3"/>
        <v>3537</v>
      </c>
      <c r="E20" s="33">
        <f t="shared" si="0"/>
        <v>159308</v>
      </c>
      <c r="F20" s="33">
        <f t="shared" si="1"/>
        <v>28675.439999999999</v>
      </c>
      <c r="G20" s="33">
        <f t="shared" si="2"/>
        <v>187983.44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156278</v>
      </c>
      <c r="C21" s="33">
        <v>1100</v>
      </c>
      <c r="D21" s="33">
        <f t="shared" si="3"/>
        <v>3537</v>
      </c>
      <c r="E21" s="33">
        <f t="shared" si="0"/>
        <v>158715</v>
      </c>
      <c r="F21" s="33">
        <f t="shared" si="1"/>
        <v>28568.7</v>
      </c>
      <c r="G21" s="33">
        <f t="shared" si="2"/>
        <v>187283.7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149000</v>
      </c>
      <c r="C22" s="33">
        <v>1100</v>
      </c>
      <c r="D22" s="33">
        <f t="shared" si="3"/>
        <v>3537</v>
      </c>
      <c r="E22" s="33">
        <f t="shared" si="0"/>
        <v>151437</v>
      </c>
      <c r="F22" s="33">
        <f t="shared" si="1"/>
        <v>27258.66</v>
      </c>
      <c r="G22" s="33">
        <f t="shared" si="2"/>
        <v>178695.66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152000</v>
      </c>
      <c r="C23" s="33">
        <v>1100</v>
      </c>
      <c r="D23" s="33">
        <f t="shared" si="3"/>
        <v>3537</v>
      </c>
      <c r="E23" s="33">
        <f t="shared" si="0"/>
        <v>154437</v>
      </c>
      <c r="F23" s="33">
        <f t="shared" si="1"/>
        <v>27798.66</v>
      </c>
      <c r="G23" s="33">
        <f t="shared" si="2"/>
        <v>182235.66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152000</v>
      </c>
      <c r="C24" s="33">
        <v>1100</v>
      </c>
      <c r="D24" s="33">
        <f t="shared" si="3"/>
        <v>3537</v>
      </c>
      <c r="E24" s="33">
        <f t="shared" si="0"/>
        <v>154437</v>
      </c>
      <c r="F24" s="33">
        <f t="shared" si="1"/>
        <v>27798.66</v>
      </c>
      <c r="G24" s="33">
        <f t="shared" si="2"/>
        <v>182235.66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146930</v>
      </c>
      <c r="C25" s="33">
        <v>1100</v>
      </c>
      <c r="D25" s="33">
        <f t="shared" si="3"/>
        <v>3537</v>
      </c>
      <c r="E25" s="33">
        <f t="shared" si="0"/>
        <v>149367</v>
      </c>
      <c r="F25" s="33">
        <f t="shared" si="1"/>
        <v>26886.059999999998</v>
      </c>
      <c r="G25" s="33">
        <f t="shared" si="2"/>
        <v>176253.06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146321</v>
      </c>
      <c r="C26" s="33">
        <v>1100</v>
      </c>
      <c r="D26" s="33">
        <f t="shared" si="3"/>
        <v>3537</v>
      </c>
      <c r="E26" s="33">
        <f t="shared" si="0"/>
        <v>148758</v>
      </c>
      <c r="F26" s="33">
        <f t="shared" si="1"/>
        <v>26776.44</v>
      </c>
      <c r="G26" s="33">
        <f t="shared" si="2"/>
        <v>175534.44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147131</v>
      </c>
      <c r="C27" s="33">
        <v>1100</v>
      </c>
      <c r="D27" s="33">
        <f t="shared" si="3"/>
        <v>3537</v>
      </c>
      <c r="E27" s="33">
        <f t="shared" si="0"/>
        <v>149568</v>
      </c>
      <c r="F27" s="33">
        <f t="shared" si="1"/>
        <v>26922.239999999998</v>
      </c>
      <c r="G27" s="33">
        <f t="shared" si="2"/>
        <v>176490.23999999999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144930</v>
      </c>
      <c r="C28" s="33">
        <v>1100</v>
      </c>
      <c r="D28" s="33">
        <f t="shared" si="3"/>
        <v>3537</v>
      </c>
      <c r="E28" s="33">
        <f t="shared" si="0"/>
        <v>147367</v>
      </c>
      <c r="F28" s="33">
        <f t="shared" si="1"/>
        <v>26526.059999999998</v>
      </c>
      <c r="G28" s="33">
        <f t="shared" si="2"/>
        <v>173893.06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150000</v>
      </c>
      <c r="C29" s="33">
        <v>1100</v>
      </c>
      <c r="D29" s="33">
        <f t="shared" si="3"/>
        <v>3537</v>
      </c>
      <c r="E29" s="33">
        <f t="shared" si="0"/>
        <v>152437</v>
      </c>
      <c r="F29" s="33">
        <f t="shared" si="1"/>
        <v>27438.66</v>
      </c>
      <c r="G29" s="33">
        <f t="shared" si="2"/>
        <v>179875.66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148000</v>
      </c>
      <c r="C30" s="33">
        <v>1100</v>
      </c>
      <c r="D30" s="33">
        <f t="shared" si="3"/>
        <v>3537</v>
      </c>
      <c r="E30" s="33">
        <f t="shared" si="0"/>
        <v>150437</v>
      </c>
      <c r="F30" s="33">
        <f t="shared" si="1"/>
        <v>27078.66</v>
      </c>
      <c r="G30" s="33">
        <f t="shared" si="2"/>
        <v>177515.66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140725</v>
      </c>
      <c r="C31" s="33">
        <v>1100</v>
      </c>
      <c r="D31" s="33">
        <f t="shared" si="3"/>
        <v>3537</v>
      </c>
      <c r="E31" s="33">
        <f t="shared" si="0"/>
        <v>143162</v>
      </c>
      <c r="F31" s="33">
        <f t="shared" si="1"/>
        <v>25769.16</v>
      </c>
      <c r="G31" s="33">
        <f t="shared" si="2"/>
        <v>168931.16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153278</v>
      </c>
      <c r="C32" s="33">
        <v>1100</v>
      </c>
      <c r="D32" s="33">
        <f t="shared" si="3"/>
        <v>3537</v>
      </c>
      <c r="E32" s="33">
        <f t="shared" si="0"/>
        <v>155715</v>
      </c>
      <c r="F32" s="33">
        <f t="shared" si="1"/>
        <v>28028.7</v>
      </c>
      <c r="G32" s="33">
        <f t="shared" si="2"/>
        <v>183743.7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152175</v>
      </c>
      <c r="C33" s="33">
        <v>1100</v>
      </c>
      <c r="D33" s="33">
        <f t="shared" si="3"/>
        <v>3537</v>
      </c>
      <c r="E33" s="33">
        <f t="shared" si="0"/>
        <v>154612</v>
      </c>
      <c r="F33" s="33">
        <f t="shared" si="1"/>
        <v>27830.16</v>
      </c>
      <c r="G33" s="33">
        <f t="shared" si="2"/>
        <v>182442.16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136360</v>
      </c>
      <c r="C35" s="33">
        <v>1100</v>
      </c>
      <c r="D35" s="33">
        <f>+D33</f>
        <v>3537</v>
      </c>
      <c r="E35" s="33">
        <f t="shared" ref="E35:E43" si="4">+B35-C35+D35</f>
        <v>138797</v>
      </c>
      <c r="F35" s="33">
        <f t="shared" ref="F35:F43" si="5">+E35*18%</f>
        <v>24983.46</v>
      </c>
      <c r="G35" s="33">
        <f t="shared" ref="G35:G43" si="6">+E35+F35</f>
        <v>163780.46</v>
      </c>
      <c r="H35" s="60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136170</v>
      </c>
      <c r="C36" s="33">
        <v>1100</v>
      </c>
      <c r="D36" s="33">
        <f t="shared" ref="D36:D43" si="7">+D35</f>
        <v>3537</v>
      </c>
      <c r="E36" s="33">
        <f t="shared" si="4"/>
        <v>138607</v>
      </c>
      <c r="F36" s="33">
        <f t="shared" si="5"/>
        <v>24949.26</v>
      </c>
      <c r="G36" s="33">
        <f t="shared" si="6"/>
        <v>163556.26</v>
      </c>
      <c r="H36" s="35"/>
      <c r="I36" s="39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134150</v>
      </c>
      <c r="C37" s="33">
        <v>1100</v>
      </c>
      <c r="D37" s="33">
        <f t="shared" si="7"/>
        <v>3537</v>
      </c>
      <c r="E37" s="33">
        <f t="shared" si="4"/>
        <v>136587</v>
      </c>
      <c r="F37" s="33">
        <f t="shared" si="5"/>
        <v>24585.66</v>
      </c>
      <c r="G37" s="33">
        <f t="shared" si="6"/>
        <v>161172.66</v>
      </c>
      <c r="H37" s="35"/>
      <c r="I37" s="39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136670</v>
      </c>
      <c r="C38" s="33">
        <v>1100</v>
      </c>
      <c r="D38" s="33">
        <f t="shared" si="7"/>
        <v>3537</v>
      </c>
      <c r="E38" s="33">
        <f t="shared" si="4"/>
        <v>139107</v>
      </c>
      <c r="F38" s="33">
        <f t="shared" si="5"/>
        <v>25039.26</v>
      </c>
      <c r="G38" s="33">
        <f t="shared" si="6"/>
        <v>164146.26</v>
      </c>
      <c r="H38" s="35"/>
      <c r="I38" s="39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130150</v>
      </c>
      <c r="C39" s="33">
        <v>1100</v>
      </c>
      <c r="D39" s="33">
        <f t="shared" si="7"/>
        <v>3537</v>
      </c>
      <c r="E39" s="33">
        <f t="shared" si="4"/>
        <v>132587</v>
      </c>
      <c r="F39" s="33">
        <f t="shared" si="5"/>
        <v>23865.66</v>
      </c>
      <c r="G39" s="33">
        <f t="shared" si="6"/>
        <v>156452.66</v>
      </c>
      <c r="H39" s="35"/>
      <c r="I39" s="39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133650</v>
      </c>
      <c r="C40" s="33">
        <v>1100</v>
      </c>
      <c r="D40" s="33">
        <f t="shared" si="7"/>
        <v>3537</v>
      </c>
      <c r="E40" s="33">
        <f t="shared" si="4"/>
        <v>136087</v>
      </c>
      <c r="F40" s="33">
        <f t="shared" si="5"/>
        <v>24495.66</v>
      </c>
      <c r="G40" s="33">
        <f t="shared" si="6"/>
        <v>160582.66</v>
      </c>
      <c r="H40" s="35"/>
      <c r="I40" s="39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135170</v>
      </c>
      <c r="C41" s="33">
        <v>1100</v>
      </c>
      <c r="D41" s="33">
        <f t="shared" si="7"/>
        <v>3537</v>
      </c>
      <c r="E41" s="33">
        <f t="shared" si="4"/>
        <v>137607</v>
      </c>
      <c r="F41" s="33">
        <f t="shared" si="5"/>
        <v>24769.26</v>
      </c>
      <c r="G41" s="33">
        <f t="shared" si="6"/>
        <v>162376.26</v>
      </c>
      <c r="H41" s="35"/>
      <c r="I41" s="39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137960</v>
      </c>
      <c r="C42" s="33">
        <v>1100</v>
      </c>
      <c r="D42" s="33">
        <f t="shared" si="7"/>
        <v>3537</v>
      </c>
      <c r="E42" s="33">
        <f t="shared" si="4"/>
        <v>140397</v>
      </c>
      <c r="F42" s="33">
        <f t="shared" si="5"/>
        <v>25271.46</v>
      </c>
      <c r="G42" s="33">
        <f t="shared" si="6"/>
        <v>165668.46</v>
      </c>
      <c r="H42" s="35"/>
      <c r="I42" s="39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132150</v>
      </c>
      <c r="C43" s="33">
        <v>1100</v>
      </c>
      <c r="D43" s="33">
        <f t="shared" si="7"/>
        <v>3537</v>
      </c>
      <c r="E43" s="33">
        <f t="shared" si="4"/>
        <v>134587</v>
      </c>
      <c r="F43" s="33">
        <f t="shared" si="5"/>
        <v>24225.66</v>
      </c>
      <c r="G43" s="33">
        <f t="shared" si="6"/>
        <v>158812.66</v>
      </c>
      <c r="H43" s="35"/>
      <c r="I43" s="39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39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147270</v>
      </c>
      <c r="C45" s="33">
        <v>1100</v>
      </c>
      <c r="D45" s="33">
        <f>+D43</f>
        <v>3537</v>
      </c>
      <c r="E45" s="33">
        <f t="shared" ref="E45:E58" si="8">+B45-C45+D45</f>
        <v>149707</v>
      </c>
      <c r="F45" s="33">
        <f t="shared" ref="F45:F58" si="9">+E45*18%</f>
        <v>26947.26</v>
      </c>
      <c r="G45" s="33">
        <f t="shared" ref="G45:G58" si="10">+E45+F45</f>
        <v>176654.26</v>
      </c>
      <c r="H45" s="35"/>
      <c r="I45" s="39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147210</v>
      </c>
      <c r="C46" s="33">
        <v>1100</v>
      </c>
      <c r="D46" s="33">
        <f t="shared" ref="D46:D58" si="11">+D45</f>
        <v>3537</v>
      </c>
      <c r="E46" s="33">
        <f t="shared" si="8"/>
        <v>149647</v>
      </c>
      <c r="F46" s="33">
        <f t="shared" si="9"/>
        <v>26936.46</v>
      </c>
      <c r="G46" s="33">
        <f t="shared" si="10"/>
        <v>176583.46</v>
      </c>
      <c r="H46" s="35"/>
      <c r="I46" s="39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137960</v>
      </c>
      <c r="C47" s="33">
        <v>1100</v>
      </c>
      <c r="D47" s="33">
        <f t="shared" si="11"/>
        <v>3537</v>
      </c>
      <c r="E47" s="33">
        <f t="shared" si="8"/>
        <v>140397</v>
      </c>
      <c r="F47" s="33">
        <f t="shared" si="9"/>
        <v>25271.46</v>
      </c>
      <c r="G47" s="33">
        <f t="shared" si="10"/>
        <v>165668.46</v>
      </c>
      <c r="H47" s="35"/>
      <c r="I47" s="39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145720</v>
      </c>
      <c r="C48" s="33">
        <v>1100</v>
      </c>
      <c r="D48" s="33">
        <f t="shared" si="11"/>
        <v>3537</v>
      </c>
      <c r="E48" s="33">
        <f t="shared" si="8"/>
        <v>148157</v>
      </c>
      <c r="F48" s="33">
        <f t="shared" si="9"/>
        <v>26668.26</v>
      </c>
      <c r="G48" s="33">
        <f t="shared" si="10"/>
        <v>174825.26</v>
      </c>
      <c r="H48" s="35"/>
      <c r="I48" s="39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143960</v>
      </c>
      <c r="C49" s="33">
        <v>1100</v>
      </c>
      <c r="D49" s="33">
        <f t="shared" si="11"/>
        <v>3537</v>
      </c>
      <c r="E49" s="33">
        <f t="shared" si="8"/>
        <v>146397</v>
      </c>
      <c r="F49" s="33">
        <f t="shared" si="9"/>
        <v>26351.46</v>
      </c>
      <c r="G49" s="33">
        <f t="shared" si="10"/>
        <v>172748.46</v>
      </c>
      <c r="H49" s="35"/>
      <c r="I49" s="39"/>
      <c r="J49" s="13"/>
      <c r="K49" s="13"/>
      <c r="L49" s="13"/>
    </row>
    <row r="50" spans="1:12" x14ac:dyDescent="0.25">
      <c r="A50" s="12" t="s">
        <v>43</v>
      </c>
      <c r="B50" s="33">
        <f>+'[1]PP EX- WORK'!S70</f>
        <v>143960</v>
      </c>
      <c r="C50" s="33">
        <v>1100</v>
      </c>
      <c r="D50" s="33">
        <f t="shared" si="11"/>
        <v>3537</v>
      </c>
      <c r="E50" s="33">
        <f t="shared" si="8"/>
        <v>146397</v>
      </c>
      <c r="F50" s="33">
        <f t="shared" si="9"/>
        <v>26351.46</v>
      </c>
      <c r="G50" s="33">
        <f t="shared" si="10"/>
        <v>172748.46</v>
      </c>
      <c r="H50" s="35"/>
      <c r="I50" s="39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146300</v>
      </c>
      <c r="C51" s="33">
        <v>1100</v>
      </c>
      <c r="D51" s="33">
        <f t="shared" si="11"/>
        <v>3537</v>
      </c>
      <c r="E51" s="33">
        <f t="shared" si="8"/>
        <v>148737</v>
      </c>
      <c r="F51" s="33">
        <f t="shared" si="9"/>
        <v>26772.66</v>
      </c>
      <c r="G51" s="33">
        <f t="shared" si="10"/>
        <v>175509.66</v>
      </c>
      <c r="H51" s="35"/>
      <c r="I51" s="39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145430</v>
      </c>
      <c r="C52" s="33">
        <v>1100</v>
      </c>
      <c r="D52" s="33">
        <f t="shared" si="11"/>
        <v>3537</v>
      </c>
      <c r="E52" s="33">
        <f t="shared" si="8"/>
        <v>147867</v>
      </c>
      <c r="F52" s="33">
        <f t="shared" si="9"/>
        <v>26616.059999999998</v>
      </c>
      <c r="G52" s="33">
        <f t="shared" si="10"/>
        <v>174483.06</v>
      </c>
      <c r="H52" s="35"/>
      <c r="I52" s="39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145430</v>
      </c>
      <c r="C53" s="33">
        <v>1100</v>
      </c>
      <c r="D53" s="33">
        <f t="shared" si="11"/>
        <v>3537</v>
      </c>
      <c r="E53" s="33">
        <f t="shared" si="8"/>
        <v>147867</v>
      </c>
      <c r="F53" s="33">
        <f t="shared" si="9"/>
        <v>26616.059999999998</v>
      </c>
      <c r="G53" s="33">
        <f t="shared" si="10"/>
        <v>174483.06</v>
      </c>
      <c r="H53" s="35"/>
      <c r="I53" s="39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143960</v>
      </c>
      <c r="C54" s="33">
        <v>1100</v>
      </c>
      <c r="D54" s="33">
        <f t="shared" si="11"/>
        <v>3537</v>
      </c>
      <c r="E54" s="33">
        <f t="shared" si="8"/>
        <v>146397</v>
      </c>
      <c r="F54" s="33">
        <f t="shared" si="9"/>
        <v>26351.46</v>
      </c>
      <c r="G54" s="33">
        <f t="shared" si="10"/>
        <v>172748.46</v>
      </c>
      <c r="H54" s="35"/>
      <c r="I54" s="39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143460</v>
      </c>
      <c r="C55" s="33">
        <v>1100</v>
      </c>
      <c r="D55" s="33">
        <f t="shared" si="11"/>
        <v>3537</v>
      </c>
      <c r="E55" s="33">
        <f t="shared" si="8"/>
        <v>145897</v>
      </c>
      <c r="F55" s="33">
        <f t="shared" si="9"/>
        <v>26261.46</v>
      </c>
      <c r="G55" s="33">
        <f t="shared" si="10"/>
        <v>172158.46</v>
      </c>
      <c r="H55" s="35"/>
      <c r="I55" s="39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146930</v>
      </c>
      <c r="C56" s="33">
        <v>1100</v>
      </c>
      <c r="D56" s="33">
        <f t="shared" si="11"/>
        <v>3537</v>
      </c>
      <c r="E56" s="33">
        <f t="shared" si="8"/>
        <v>149367</v>
      </c>
      <c r="F56" s="33">
        <f t="shared" si="9"/>
        <v>26886.059999999998</v>
      </c>
      <c r="G56" s="33">
        <f t="shared" si="10"/>
        <v>176253.06</v>
      </c>
      <c r="H56" s="35"/>
      <c r="I56" s="39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149930</v>
      </c>
      <c r="C57" s="33">
        <v>1100</v>
      </c>
      <c r="D57" s="33">
        <f t="shared" si="11"/>
        <v>3537</v>
      </c>
      <c r="E57" s="33">
        <f t="shared" si="8"/>
        <v>152367</v>
      </c>
      <c r="F57" s="33">
        <f t="shared" si="9"/>
        <v>27426.059999999998</v>
      </c>
      <c r="G57" s="33">
        <f t="shared" si="10"/>
        <v>179793.06</v>
      </c>
      <c r="H57" s="35"/>
      <c r="I57" s="39"/>
      <c r="J57" s="13"/>
      <c r="K57" s="13"/>
      <c r="L57" s="13"/>
    </row>
    <row r="58" spans="1:12" x14ac:dyDescent="0.25">
      <c r="A58" s="40" t="s">
        <v>119</v>
      </c>
      <c r="B58" s="33">
        <f>+'[1]PP EX- WORK'!L70</f>
        <v>148950</v>
      </c>
      <c r="C58" s="33">
        <v>1100</v>
      </c>
      <c r="D58" s="33">
        <f t="shared" si="11"/>
        <v>3537</v>
      </c>
      <c r="E58" s="33">
        <f t="shared" si="8"/>
        <v>151387</v>
      </c>
      <c r="F58" s="33">
        <f t="shared" si="9"/>
        <v>27249.66</v>
      </c>
      <c r="G58" s="33">
        <f t="shared" si="10"/>
        <v>178636.66</v>
      </c>
      <c r="H58" s="35"/>
      <c r="I58" s="39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39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143782</v>
      </c>
      <c r="C60" s="33">
        <v>1100</v>
      </c>
      <c r="D60" s="33">
        <f>+D58</f>
        <v>3537</v>
      </c>
      <c r="E60" s="33">
        <f t="shared" ref="E60:E68" si="12">+B60-C60+D60</f>
        <v>146219</v>
      </c>
      <c r="F60" s="33">
        <f t="shared" ref="F60:F68" si="13">+E60*18%</f>
        <v>26319.42</v>
      </c>
      <c r="G60" s="33">
        <f t="shared" ref="G60:G68" si="14">+E60+F60</f>
        <v>172538.41999999998</v>
      </c>
      <c r="H60" s="35"/>
      <c r="I60" s="39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142782</v>
      </c>
      <c r="C61" s="33">
        <v>1100</v>
      </c>
      <c r="D61" s="33">
        <f t="shared" ref="D61:D68" si="15">+D60</f>
        <v>3537</v>
      </c>
      <c r="E61" s="33">
        <f t="shared" si="12"/>
        <v>145219</v>
      </c>
      <c r="F61" s="33">
        <f t="shared" si="13"/>
        <v>26139.42</v>
      </c>
      <c r="G61" s="33">
        <f t="shared" si="14"/>
        <v>171358.41999999998</v>
      </c>
      <c r="H61" s="35"/>
      <c r="I61" s="39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142782</v>
      </c>
      <c r="C62" s="33">
        <v>1100</v>
      </c>
      <c r="D62" s="33">
        <f t="shared" si="15"/>
        <v>3537</v>
      </c>
      <c r="E62" s="33">
        <f t="shared" si="12"/>
        <v>145219</v>
      </c>
      <c r="F62" s="33">
        <f t="shared" si="13"/>
        <v>26139.42</v>
      </c>
      <c r="G62" s="33">
        <f t="shared" si="14"/>
        <v>171358.41999999998</v>
      </c>
      <c r="H62" s="35"/>
      <c r="I62" s="39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150872</v>
      </c>
      <c r="C63" s="33">
        <v>1100</v>
      </c>
      <c r="D63" s="33">
        <f t="shared" si="15"/>
        <v>3537</v>
      </c>
      <c r="E63" s="33">
        <f t="shared" si="12"/>
        <v>153309</v>
      </c>
      <c r="F63" s="33">
        <f t="shared" si="13"/>
        <v>27595.62</v>
      </c>
      <c r="G63" s="33">
        <f t="shared" si="14"/>
        <v>180904.62</v>
      </c>
      <c r="H63" s="35"/>
      <c r="I63" s="39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152872</v>
      </c>
      <c r="C64" s="33">
        <v>1100</v>
      </c>
      <c r="D64" s="33">
        <f t="shared" si="15"/>
        <v>3537</v>
      </c>
      <c r="E64" s="33">
        <f t="shared" si="12"/>
        <v>155309</v>
      </c>
      <c r="F64" s="33">
        <f t="shared" si="13"/>
        <v>27955.62</v>
      </c>
      <c r="G64" s="33">
        <f t="shared" si="14"/>
        <v>183264.62</v>
      </c>
      <c r="H64" s="35"/>
      <c r="I64" s="39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154572</v>
      </c>
      <c r="C65" s="33">
        <v>1100</v>
      </c>
      <c r="D65" s="33">
        <f t="shared" si="15"/>
        <v>3537</v>
      </c>
      <c r="E65" s="33">
        <f t="shared" si="12"/>
        <v>157009</v>
      </c>
      <c r="F65" s="33">
        <f t="shared" si="13"/>
        <v>28261.62</v>
      </c>
      <c r="G65" s="33">
        <f t="shared" si="14"/>
        <v>185270.62</v>
      </c>
      <c r="H65" s="35"/>
      <c r="I65" s="39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139782</v>
      </c>
      <c r="C66" s="33">
        <v>1100</v>
      </c>
      <c r="D66" s="33">
        <f t="shared" si="15"/>
        <v>3537</v>
      </c>
      <c r="E66" s="33">
        <f t="shared" si="12"/>
        <v>142219</v>
      </c>
      <c r="F66" s="33">
        <f t="shared" si="13"/>
        <v>25599.42</v>
      </c>
      <c r="G66" s="33">
        <f t="shared" si="14"/>
        <v>167818.41999999998</v>
      </c>
      <c r="H66" s="35"/>
      <c r="I66" s="39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140782</v>
      </c>
      <c r="C67" s="33">
        <v>1100</v>
      </c>
      <c r="D67" s="33">
        <f t="shared" si="15"/>
        <v>3537</v>
      </c>
      <c r="E67" s="33">
        <f t="shared" si="12"/>
        <v>143219</v>
      </c>
      <c r="F67" s="33">
        <f t="shared" si="13"/>
        <v>25779.42</v>
      </c>
      <c r="G67" s="33">
        <f t="shared" si="14"/>
        <v>168998.41999999998</v>
      </c>
      <c r="H67" s="35"/>
      <c r="I67" s="39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140782</v>
      </c>
      <c r="C68" s="33">
        <v>1100</v>
      </c>
      <c r="D68" s="33">
        <f t="shared" si="15"/>
        <v>3537</v>
      </c>
      <c r="E68" s="33">
        <f t="shared" si="12"/>
        <v>143219</v>
      </c>
      <c r="F68" s="33">
        <f t="shared" si="13"/>
        <v>25779.42</v>
      </c>
      <c r="G68" s="33">
        <f t="shared" si="14"/>
        <v>168998.41999999998</v>
      </c>
      <c r="H68" s="35"/>
      <c r="I68" s="39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12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12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12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12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6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13"/>
    </row>
    <row r="78" spans="1:12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194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145437</v>
      </c>
      <c r="C10" s="33">
        <v>1100</v>
      </c>
      <c r="D10" s="33">
        <f t="shared" ref="D10:D33" si="0">+B10-C10</f>
        <v>144337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147437</v>
      </c>
      <c r="C11" s="33">
        <v>1100</v>
      </c>
      <c r="D11" s="33">
        <f t="shared" si="0"/>
        <v>146337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156697</v>
      </c>
      <c r="C12" s="33">
        <v>1100</v>
      </c>
      <c r="D12" s="33">
        <f>+B12-C12</f>
        <v>155597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156697</v>
      </c>
      <c r="C13" s="33">
        <v>1100</v>
      </c>
      <c r="D13" s="33">
        <f t="shared" si="0"/>
        <v>155597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159197</v>
      </c>
      <c r="C14" s="33">
        <v>1100</v>
      </c>
      <c r="D14" s="33">
        <f>+B14-C14</f>
        <v>158097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159197</v>
      </c>
      <c r="C15" s="33">
        <v>1100</v>
      </c>
      <c r="D15" s="33">
        <f>+B15-C15</f>
        <v>158097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147148</v>
      </c>
      <c r="C16" s="33">
        <v>1100</v>
      </c>
      <c r="D16" s="33">
        <f t="shared" si="0"/>
        <v>146048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157737</v>
      </c>
      <c r="C17" s="33">
        <v>1100</v>
      </c>
      <c r="D17" s="33">
        <f t="shared" si="0"/>
        <v>156637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156487</v>
      </c>
      <c r="C18" s="33">
        <v>1100</v>
      </c>
      <c r="D18" s="33">
        <f t="shared" si="0"/>
        <v>155387</v>
      </c>
      <c r="E18" s="56" t="s">
        <v>195</v>
      </c>
      <c r="F18" s="57">
        <f>+[1]FREIGHT!I195</f>
        <v>2929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155987</v>
      </c>
      <c r="C19" s="33">
        <v>1100</v>
      </c>
      <c r="D19" s="33">
        <f t="shared" si="0"/>
        <v>154887</v>
      </c>
      <c r="E19" s="56" t="s">
        <v>196</v>
      </c>
      <c r="F19" s="57">
        <f>+[1]FREIGHT!I215</f>
        <v>3061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157797</v>
      </c>
      <c r="C20" s="33">
        <v>1100</v>
      </c>
      <c r="D20" s="33">
        <f t="shared" si="0"/>
        <v>156697</v>
      </c>
      <c r="E20" s="56" t="s">
        <v>197</v>
      </c>
      <c r="F20" s="58">
        <f>+[1]FREIGHT!I421</f>
        <v>3073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156452</v>
      </c>
      <c r="C21" s="33">
        <v>1100</v>
      </c>
      <c r="D21" s="33">
        <f t="shared" si="0"/>
        <v>155352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149925</v>
      </c>
      <c r="C22" s="33">
        <v>1100</v>
      </c>
      <c r="D22" s="33">
        <f t="shared" si="0"/>
        <v>148825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152925</v>
      </c>
      <c r="C23" s="33">
        <v>1100</v>
      </c>
      <c r="D23" s="33">
        <f t="shared" si="0"/>
        <v>151825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152925</v>
      </c>
      <c r="C24" s="33">
        <v>1100</v>
      </c>
      <c r="D24" s="33">
        <f t="shared" si="0"/>
        <v>151825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146782</v>
      </c>
      <c r="C25" s="33">
        <v>1100</v>
      </c>
      <c r="D25" s="33">
        <f t="shared" si="0"/>
        <v>145682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146962</v>
      </c>
      <c r="C26" s="33">
        <v>1100</v>
      </c>
      <c r="D26" s="33">
        <f t="shared" si="0"/>
        <v>145862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147712</v>
      </c>
      <c r="C27" s="33">
        <v>1100</v>
      </c>
      <c r="D27" s="33">
        <f t="shared" si="0"/>
        <v>146612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144782</v>
      </c>
      <c r="C28" s="33">
        <v>1100</v>
      </c>
      <c r="D28" s="33">
        <f t="shared" si="0"/>
        <v>143682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150925</v>
      </c>
      <c r="C29" s="33">
        <v>1100</v>
      </c>
      <c r="D29" s="33">
        <f t="shared" si="0"/>
        <v>149825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148925</v>
      </c>
      <c r="C30" s="33">
        <v>1100</v>
      </c>
      <c r="D30" s="33">
        <f t="shared" si="0"/>
        <v>147825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141648</v>
      </c>
      <c r="C31" s="33">
        <v>1100</v>
      </c>
      <c r="D31" s="33">
        <f t="shared" si="0"/>
        <v>140548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153452</v>
      </c>
      <c r="C32" s="33">
        <v>1100</v>
      </c>
      <c r="D32" s="33">
        <f t="shared" si="0"/>
        <v>152352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152987</v>
      </c>
      <c r="C33" s="33">
        <v>1100</v>
      </c>
      <c r="D33" s="33">
        <f t="shared" si="0"/>
        <v>151887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137290</v>
      </c>
      <c r="C35" s="33">
        <v>1100</v>
      </c>
      <c r="D35" s="33">
        <f t="shared" ref="D35:D43" si="1">+B35-C35</f>
        <v>136190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137100</v>
      </c>
      <c r="C36" s="33">
        <v>1100</v>
      </c>
      <c r="D36" s="33">
        <f t="shared" si="1"/>
        <v>136000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135080</v>
      </c>
      <c r="C37" s="33">
        <v>1100</v>
      </c>
      <c r="D37" s="33">
        <f t="shared" si="1"/>
        <v>133980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137600</v>
      </c>
      <c r="C38" s="33">
        <v>1100</v>
      </c>
      <c r="D38" s="33">
        <f t="shared" si="1"/>
        <v>136500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131080</v>
      </c>
      <c r="C39" s="33">
        <v>1100</v>
      </c>
      <c r="D39" s="33">
        <f t="shared" si="1"/>
        <v>129980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134580</v>
      </c>
      <c r="C40" s="33">
        <v>1100</v>
      </c>
      <c r="D40" s="33">
        <f t="shared" si="1"/>
        <v>133480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136100</v>
      </c>
      <c r="C41" s="33">
        <v>1100</v>
      </c>
      <c r="D41" s="33">
        <f t="shared" si="1"/>
        <v>135000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138890</v>
      </c>
      <c r="C42" s="33">
        <v>1100</v>
      </c>
      <c r="D42" s="33">
        <f t="shared" si="1"/>
        <v>137790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133080</v>
      </c>
      <c r="C43" s="33">
        <v>1100</v>
      </c>
      <c r="D43" s="33">
        <f t="shared" si="1"/>
        <v>131980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148200</v>
      </c>
      <c r="C45" s="33">
        <v>1100</v>
      </c>
      <c r="D45" s="33">
        <f t="shared" ref="D45:D58" si="2">+B45-C45</f>
        <v>147100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147135</v>
      </c>
      <c r="C46" s="33">
        <v>1100</v>
      </c>
      <c r="D46" s="33">
        <f>+B46-C46</f>
        <v>146035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137885</v>
      </c>
      <c r="C47" s="33">
        <v>1100</v>
      </c>
      <c r="D47" s="33">
        <f t="shared" si="2"/>
        <v>136785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146650</v>
      </c>
      <c r="C48" s="33">
        <v>1100</v>
      </c>
      <c r="D48" s="33">
        <f t="shared" si="2"/>
        <v>145550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143885</v>
      </c>
      <c r="C49" s="33">
        <v>1100</v>
      </c>
      <c r="D49" s="33">
        <f t="shared" si="2"/>
        <v>142785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145380</v>
      </c>
      <c r="C50" s="33">
        <v>1100</v>
      </c>
      <c r="D50" s="33">
        <f t="shared" si="2"/>
        <v>144280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147230</v>
      </c>
      <c r="C51" s="33">
        <v>1100</v>
      </c>
      <c r="D51" s="33">
        <f t="shared" si="2"/>
        <v>146130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146360</v>
      </c>
      <c r="C52" s="33">
        <v>1100</v>
      </c>
      <c r="D52" s="33">
        <f t="shared" si="2"/>
        <v>145260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146360</v>
      </c>
      <c r="C53" s="33">
        <v>1100</v>
      </c>
      <c r="D53" s="33">
        <f t="shared" si="2"/>
        <v>145260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144890</v>
      </c>
      <c r="C54" s="33">
        <v>1100</v>
      </c>
      <c r="D54" s="33">
        <f t="shared" si="2"/>
        <v>143790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144390</v>
      </c>
      <c r="C55" s="33">
        <v>1100</v>
      </c>
      <c r="D55" s="33">
        <f t="shared" si="2"/>
        <v>143290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147855</v>
      </c>
      <c r="C56" s="33">
        <v>1100</v>
      </c>
      <c r="D56" s="33">
        <f t="shared" si="2"/>
        <v>146755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150855</v>
      </c>
      <c r="C57" s="33">
        <v>1100</v>
      </c>
      <c r="D57" s="33">
        <f t="shared" si="2"/>
        <v>149755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WORK'!L68</f>
        <v>149877</v>
      </c>
      <c r="C58" s="33">
        <v>1100</v>
      </c>
      <c r="D58" s="33">
        <f t="shared" si="2"/>
        <v>148777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144705</v>
      </c>
      <c r="C60" s="33">
        <v>1100</v>
      </c>
      <c r="D60" s="33">
        <f t="shared" ref="D60:D68" si="3">+B60-C60</f>
        <v>143605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143705</v>
      </c>
      <c r="C61" s="33">
        <v>1100</v>
      </c>
      <c r="D61" s="33">
        <f t="shared" si="3"/>
        <v>142605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143705</v>
      </c>
      <c r="C62" s="33">
        <v>1100</v>
      </c>
      <c r="D62" s="33">
        <f t="shared" si="3"/>
        <v>142605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151805</v>
      </c>
      <c r="C63" s="33">
        <v>1100</v>
      </c>
      <c r="D63" s="33">
        <f t="shared" si="3"/>
        <v>150705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153805</v>
      </c>
      <c r="C64" s="33">
        <v>1100</v>
      </c>
      <c r="D64" s="33">
        <f t="shared" si="3"/>
        <v>152705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155495</v>
      </c>
      <c r="C65" s="33">
        <v>1100</v>
      </c>
      <c r="D65" s="33">
        <f t="shared" si="3"/>
        <v>154395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140705</v>
      </c>
      <c r="C66" s="33">
        <v>1100</v>
      </c>
      <c r="D66" s="33">
        <f t="shared" si="3"/>
        <v>139605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141705</v>
      </c>
      <c r="C67" s="33">
        <v>1100</v>
      </c>
      <c r="D67" s="33">
        <f t="shared" si="3"/>
        <v>140605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141705</v>
      </c>
      <c r="C68" s="33">
        <v>1100</v>
      </c>
      <c r="D68" s="33">
        <f t="shared" si="3"/>
        <v>140605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198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145479</v>
      </c>
      <c r="C10" s="33">
        <v>1100</v>
      </c>
      <c r="D10" s="33">
        <f t="shared" ref="D10:D33" si="0">+B10-C10</f>
        <v>144379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147479</v>
      </c>
      <c r="C11" s="33">
        <v>1100</v>
      </c>
      <c r="D11" s="33">
        <f t="shared" si="0"/>
        <v>146379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156033</v>
      </c>
      <c r="C12" s="33">
        <v>1100</v>
      </c>
      <c r="D12" s="33">
        <f>+B12-C12</f>
        <v>154933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156033</v>
      </c>
      <c r="C13" s="33">
        <v>1100</v>
      </c>
      <c r="D13" s="33">
        <f t="shared" si="0"/>
        <v>154933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158533</v>
      </c>
      <c r="C14" s="33">
        <v>1100</v>
      </c>
      <c r="D14" s="33">
        <f>+B14-C14</f>
        <v>157433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158533</v>
      </c>
      <c r="C15" s="33">
        <v>1100</v>
      </c>
      <c r="D15" s="33">
        <f>+B15-C15</f>
        <v>157433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146527</v>
      </c>
      <c r="C16" s="33">
        <v>1100</v>
      </c>
      <c r="D16" s="33">
        <f t="shared" si="0"/>
        <v>145427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157079</v>
      </c>
      <c r="C17" s="33">
        <v>1100</v>
      </c>
      <c r="D17" s="33">
        <f t="shared" si="0"/>
        <v>155979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155829</v>
      </c>
      <c r="C18" s="33">
        <v>1100</v>
      </c>
      <c r="D18" s="33">
        <f t="shared" si="0"/>
        <v>154729</v>
      </c>
      <c r="E18" s="56" t="s">
        <v>199</v>
      </c>
      <c r="F18" s="57">
        <f>+[1]FREIGHT!I190</f>
        <v>3071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155329</v>
      </c>
      <c r="C19" s="33">
        <v>1100</v>
      </c>
      <c r="D19" s="33">
        <f t="shared" si="0"/>
        <v>154229</v>
      </c>
      <c r="E19" s="56" t="s">
        <v>200</v>
      </c>
      <c r="F19" s="57">
        <f>+[1]FREIGHT!I202</f>
        <v>3514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157133</v>
      </c>
      <c r="C20" s="33">
        <v>1100</v>
      </c>
      <c r="D20" s="33">
        <f t="shared" si="0"/>
        <v>156033</v>
      </c>
      <c r="E20" s="56" t="s">
        <v>201</v>
      </c>
      <c r="F20" s="58">
        <f>+[1]FREIGHT!I212</f>
        <v>3657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156185</v>
      </c>
      <c r="C21" s="33">
        <v>1100</v>
      </c>
      <c r="D21" s="33">
        <f t="shared" si="0"/>
        <v>155085</v>
      </c>
      <c r="E21" s="56"/>
      <c r="F21" s="58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148762</v>
      </c>
      <c r="C22" s="33">
        <v>1100</v>
      </c>
      <c r="D22" s="33">
        <f t="shared" si="0"/>
        <v>147662</v>
      </c>
      <c r="E22" s="56"/>
      <c r="F22" s="58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151762</v>
      </c>
      <c r="C23" s="33">
        <v>1100</v>
      </c>
      <c r="D23" s="33">
        <f t="shared" si="0"/>
        <v>150662</v>
      </c>
      <c r="E23" s="56"/>
      <c r="F23" s="58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151762</v>
      </c>
      <c r="C24" s="33">
        <v>1100</v>
      </c>
      <c r="D24" s="33">
        <f t="shared" si="0"/>
        <v>150662</v>
      </c>
      <c r="E24" s="56"/>
      <c r="F24" s="58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147193</v>
      </c>
      <c r="C25" s="33">
        <v>1100</v>
      </c>
      <c r="D25" s="33">
        <f t="shared" si="0"/>
        <v>146093</v>
      </c>
      <c r="E25" s="56"/>
      <c r="F25" s="57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146583</v>
      </c>
      <c r="C26" s="33">
        <v>1100</v>
      </c>
      <c r="D26" s="33">
        <f t="shared" si="0"/>
        <v>145483</v>
      </c>
      <c r="E26" s="56"/>
      <c r="F26" s="57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147393</v>
      </c>
      <c r="C27" s="33">
        <v>1100</v>
      </c>
      <c r="D27" s="33">
        <f t="shared" si="0"/>
        <v>146293</v>
      </c>
      <c r="E27" s="56"/>
      <c r="F27" s="57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145193</v>
      </c>
      <c r="C28" s="33">
        <v>1100</v>
      </c>
      <c r="D28" s="33">
        <f t="shared" si="0"/>
        <v>144093</v>
      </c>
      <c r="E28" s="56"/>
      <c r="F28" s="57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149762</v>
      </c>
      <c r="C29" s="33">
        <v>1100</v>
      </c>
      <c r="D29" s="33">
        <f t="shared" si="0"/>
        <v>148662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147762</v>
      </c>
      <c r="C30" s="33">
        <v>1100</v>
      </c>
      <c r="D30" s="33">
        <f t="shared" si="0"/>
        <v>146662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141027</v>
      </c>
      <c r="C31" s="33">
        <v>1100</v>
      </c>
      <c r="D31" s="33">
        <f t="shared" si="0"/>
        <v>139927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153185</v>
      </c>
      <c r="C32" s="33">
        <v>1100</v>
      </c>
      <c r="D32" s="33">
        <f t="shared" si="0"/>
        <v>152085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152329</v>
      </c>
      <c r="C33" s="33">
        <v>1100</v>
      </c>
      <c r="D33" s="33">
        <f t="shared" si="0"/>
        <v>151229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136626</v>
      </c>
      <c r="C35" s="33">
        <v>1100</v>
      </c>
      <c r="D35" s="33">
        <f t="shared" ref="D35:D43" si="1">+B35-C35</f>
        <v>135526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136436</v>
      </c>
      <c r="C36" s="33">
        <v>1100</v>
      </c>
      <c r="D36" s="33">
        <f t="shared" si="1"/>
        <v>135336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134416</v>
      </c>
      <c r="C37" s="33">
        <v>1100</v>
      </c>
      <c r="D37" s="33">
        <f t="shared" si="1"/>
        <v>133316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136936</v>
      </c>
      <c r="C38" s="33">
        <v>1100</v>
      </c>
      <c r="D38" s="33">
        <f t="shared" si="1"/>
        <v>135836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130416</v>
      </c>
      <c r="C39" s="33">
        <v>1100</v>
      </c>
      <c r="D39" s="33">
        <f t="shared" si="1"/>
        <v>129316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133916</v>
      </c>
      <c r="C40" s="33">
        <v>1100</v>
      </c>
      <c r="D40" s="33">
        <f t="shared" si="1"/>
        <v>132816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135436</v>
      </c>
      <c r="C41" s="33">
        <v>1100</v>
      </c>
      <c r="D41" s="33">
        <f t="shared" si="1"/>
        <v>134336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138226</v>
      </c>
      <c r="C42" s="33">
        <v>1100</v>
      </c>
      <c r="D42" s="33">
        <f t="shared" si="1"/>
        <v>137126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132416</v>
      </c>
      <c r="C43" s="33">
        <v>1100</v>
      </c>
      <c r="D43" s="33">
        <f t="shared" si="1"/>
        <v>131316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147536</v>
      </c>
      <c r="C45" s="33">
        <v>1100</v>
      </c>
      <c r="D45" s="33">
        <f t="shared" ref="D45:D58" si="2">+B45-C45</f>
        <v>146436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147476</v>
      </c>
      <c r="C46" s="33">
        <v>1100</v>
      </c>
      <c r="D46" s="33">
        <f>+B46-C46</f>
        <v>146376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138226</v>
      </c>
      <c r="C47" s="33">
        <v>1100</v>
      </c>
      <c r="D47" s="33">
        <f t="shared" si="2"/>
        <v>137126</v>
      </c>
      <c r="E47" s="35"/>
      <c r="F47" s="39"/>
      <c r="G47" s="13"/>
      <c r="H47" s="63"/>
      <c r="I47" s="13"/>
      <c r="J47" s="13"/>
    </row>
    <row r="48" spans="1:10" x14ac:dyDescent="0.25">
      <c r="A48" s="12" t="s">
        <v>51</v>
      </c>
      <c r="B48" s="33">
        <f>+'[1]PP EX- WORK'!Q69</f>
        <v>145986</v>
      </c>
      <c r="C48" s="33">
        <v>1100</v>
      </c>
      <c r="D48" s="33">
        <f t="shared" si="2"/>
        <v>144886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144226</v>
      </c>
      <c r="C49" s="33">
        <v>1100</v>
      </c>
      <c r="D49" s="33">
        <f t="shared" si="2"/>
        <v>143126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144716</v>
      </c>
      <c r="C50" s="33">
        <v>1100</v>
      </c>
      <c r="D50" s="33">
        <f t="shared" si="2"/>
        <v>143616</v>
      </c>
      <c r="E50" s="35"/>
      <c r="F50" s="39"/>
      <c r="G50" s="13"/>
      <c r="H50" s="63"/>
      <c r="I50" s="13"/>
      <c r="J50" s="13"/>
    </row>
    <row r="51" spans="1:10" x14ac:dyDescent="0.25">
      <c r="A51" s="12" t="s">
        <v>44</v>
      </c>
      <c r="B51" s="33">
        <f>+'[1]PP EX- WORK'!U69</f>
        <v>146566</v>
      </c>
      <c r="C51" s="33">
        <v>1100</v>
      </c>
      <c r="D51" s="33">
        <f t="shared" si="2"/>
        <v>145466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145696</v>
      </c>
      <c r="C52" s="33">
        <v>1100</v>
      </c>
      <c r="D52" s="33">
        <f t="shared" si="2"/>
        <v>144596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145696</v>
      </c>
      <c r="C53" s="33">
        <v>1100</v>
      </c>
      <c r="D53" s="33">
        <f t="shared" si="2"/>
        <v>144596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144226</v>
      </c>
      <c r="C54" s="33">
        <v>1100</v>
      </c>
      <c r="D54" s="33">
        <f t="shared" si="2"/>
        <v>143126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143726</v>
      </c>
      <c r="C55" s="33">
        <v>1100</v>
      </c>
      <c r="D55" s="33">
        <f t="shared" si="2"/>
        <v>142626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147193</v>
      </c>
      <c r="C56" s="33">
        <v>1100</v>
      </c>
      <c r="D56" s="33">
        <f t="shared" si="2"/>
        <v>146093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150193</v>
      </c>
      <c r="C57" s="33">
        <v>1100</v>
      </c>
      <c r="D57" s="33">
        <f t="shared" si="2"/>
        <v>149093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WORK'!L69</f>
        <v>149213</v>
      </c>
      <c r="C58" s="33">
        <v>1100</v>
      </c>
      <c r="D58" s="33">
        <f t="shared" si="2"/>
        <v>148113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144054</v>
      </c>
      <c r="C60" s="33">
        <v>1100</v>
      </c>
      <c r="D60" s="33">
        <f t="shared" ref="D60:D68" si="3">+B60-C60</f>
        <v>142954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143054</v>
      </c>
      <c r="C61" s="33">
        <v>1100</v>
      </c>
      <c r="D61" s="33">
        <f t="shared" si="3"/>
        <v>141954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143054</v>
      </c>
      <c r="C62" s="33">
        <v>1100</v>
      </c>
      <c r="D62" s="33">
        <f t="shared" si="3"/>
        <v>141954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151144</v>
      </c>
      <c r="C63" s="33">
        <v>1100</v>
      </c>
      <c r="D63" s="33">
        <f t="shared" si="3"/>
        <v>150044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153144</v>
      </c>
      <c r="C64" s="33">
        <v>1100</v>
      </c>
      <c r="D64" s="33">
        <f t="shared" si="3"/>
        <v>152044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154834</v>
      </c>
      <c r="C65" s="33">
        <v>1100</v>
      </c>
      <c r="D65" s="33">
        <f t="shared" si="3"/>
        <v>153734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140054</v>
      </c>
      <c r="C66" s="33">
        <v>1100</v>
      </c>
      <c r="D66" s="33">
        <f t="shared" si="3"/>
        <v>138954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141054</v>
      </c>
      <c r="C67" s="33">
        <v>1100</v>
      </c>
      <c r="D67" s="33">
        <f t="shared" si="3"/>
        <v>139954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141054</v>
      </c>
      <c r="C68" s="33">
        <v>1100</v>
      </c>
      <c r="D68" s="33">
        <f t="shared" si="3"/>
        <v>139954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13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13"/>
    </row>
    <row r="4" spans="1:10" x14ac:dyDescent="0.25">
      <c r="A4" s="77" t="s">
        <v>169</v>
      </c>
      <c r="B4" s="77"/>
      <c r="C4" s="77"/>
      <c r="D4" s="77"/>
      <c r="E4" s="77"/>
      <c r="F4" s="77"/>
      <c r="G4" s="77"/>
      <c r="H4" s="77"/>
      <c r="I4" s="77"/>
      <c r="J4" s="13"/>
    </row>
    <row r="5" spans="1:10" x14ac:dyDescent="0.25">
      <c r="A5" s="77" t="s">
        <v>202</v>
      </c>
      <c r="B5" s="77"/>
      <c r="C5" s="77"/>
      <c r="D5" s="77"/>
      <c r="E5" s="77"/>
      <c r="F5" s="77"/>
      <c r="G5" s="77"/>
      <c r="H5" s="77"/>
      <c r="I5" s="51"/>
      <c r="J5" s="13"/>
    </row>
    <row r="6" spans="1:10" x14ac:dyDescent="0.25">
      <c r="A6" s="77" t="s">
        <v>76</v>
      </c>
      <c r="B6" s="77"/>
      <c r="C6" s="77"/>
      <c r="D6" s="77"/>
      <c r="E6" s="77"/>
      <c r="F6" s="77"/>
      <c r="G6" s="77"/>
      <c r="H6" s="77"/>
      <c r="I6" s="13"/>
      <c r="J6" s="13"/>
    </row>
    <row r="7" spans="1:10" x14ac:dyDescent="0.25">
      <c r="A7" s="75" t="str">
        <f>+'[1]STOCK POINT'!A9:E9</f>
        <v>HDPE, LLDPE &amp; PP PRICE W.E.F. DT. 21.04.26</v>
      </c>
      <c r="B7" s="75"/>
      <c r="C7" s="75"/>
      <c r="D7" s="75"/>
      <c r="E7" s="75"/>
      <c r="F7" s="75"/>
      <c r="G7" s="75"/>
      <c r="H7" s="75"/>
      <c r="I7" s="75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2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146300</v>
      </c>
      <c r="C10" s="33">
        <v>1100</v>
      </c>
      <c r="D10" s="33">
        <f t="shared" ref="D10:D33" si="0">+B10-C10</f>
        <v>145200</v>
      </c>
      <c r="E10" s="52" t="s">
        <v>173</v>
      </c>
      <c r="F10" s="51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148300</v>
      </c>
      <c r="C11" s="33">
        <v>1100</v>
      </c>
      <c r="D11" s="33">
        <f t="shared" si="0"/>
        <v>147200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156958</v>
      </c>
      <c r="C12" s="33">
        <v>1100</v>
      </c>
      <c r="D12" s="33">
        <f>+B12-C12</f>
        <v>155858</v>
      </c>
      <c r="E12" s="53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156958</v>
      </c>
      <c r="C13" s="33">
        <v>1100</v>
      </c>
      <c r="D13" s="33">
        <f t="shared" si="0"/>
        <v>155858</v>
      </c>
      <c r="E13" s="53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159458</v>
      </c>
      <c r="C14" s="33">
        <v>1100</v>
      </c>
      <c r="D14" s="33">
        <f>+B14-C14</f>
        <v>158358</v>
      </c>
      <c r="E14" s="54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159458</v>
      </c>
      <c r="C15" s="33">
        <v>1100</v>
      </c>
      <c r="D15" s="33">
        <f>+B15-C15</f>
        <v>158358</v>
      </c>
      <c r="E15" s="54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147315</v>
      </c>
      <c r="C16" s="33">
        <v>1100</v>
      </c>
      <c r="D16" s="33">
        <f t="shared" si="0"/>
        <v>146215</v>
      </c>
      <c r="E16" s="55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157800</v>
      </c>
      <c r="C17" s="33">
        <v>1100</v>
      </c>
      <c r="D17" s="33">
        <f t="shared" si="0"/>
        <v>156700</v>
      </c>
      <c r="E17" s="56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156550</v>
      </c>
      <c r="C18" s="33">
        <v>1100</v>
      </c>
      <c r="D18" s="33">
        <f t="shared" si="0"/>
        <v>155450</v>
      </c>
      <c r="E18" s="56" t="s">
        <v>203</v>
      </c>
      <c r="F18" s="57">
        <f>+[1]FREIGHT!I192</f>
        <v>3271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156050</v>
      </c>
      <c r="C19" s="33">
        <v>1100</v>
      </c>
      <c r="D19" s="33">
        <f t="shared" si="0"/>
        <v>154950</v>
      </c>
      <c r="E19" s="56" t="s">
        <v>204</v>
      </c>
      <c r="F19" s="57">
        <f>+[1]FREIGHT!I197</f>
        <v>3571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158058</v>
      </c>
      <c r="C20" s="33">
        <v>1100</v>
      </c>
      <c r="D20" s="33">
        <f t="shared" si="0"/>
        <v>156958</v>
      </c>
      <c r="E20" s="56" t="s">
        <v>205</v>
      </c>
      <c r="F20" s="58">
        <f>+[1]FREIGHT!I200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156624</v>
      </c>
      <c r="C21" s="33">
        <v>1100</v>
      </c>
      <c r="D21" s="33">
        <f t="shared" si="0"/>
        <v>155524</v>
      </c>
      <c r="E21" s="56" t="s">
        <v>206</v>
      </c>
      <c r="F21" s="58">
        <f>+[1]FREIGHT!I201</f>
        <v>3484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150178</v>
      </c>
      <c r="C22" s="33">
        <v>1100</v>
      </c>
      <c r="D22" s="33">
        <f t="shared" si="0"/>
        <v>149078</v>
      </c>
      <c r="E22" s="56" t="s">
        <v>207</v>
      </c>
      <c r="F22" s="58">
        <f>+[1]FREIGHT!I207</f>
        <v>3594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153178</v>
      </c>
      <c r="C23" s="33">
        <v>1100</v>
      </c>
      <c r="D23" s="33">
        <f t="shared" si="0"/>
        <v>152078</v>
      </c>
      <c r="E23" s="56" t="s">
        <v>208</v>
      </c>
      <c r="F23" s="58">
        <f>+[1]FREIGHT!I213</f>
        <v>3654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153178</v>
      </c>
      <c r="C24" s="33">
        <v>1100</v>
      </c>
      <c r="D24" s="33">
        <f t="shared" si="0"/>
        <v>152078</v>
      </c>
      <c r="E24" s="56" t="s">
        <v>209</v>
      </c>
      <c r="F24" s="58">
        <f>+[1]FREIGHT!I214</f>
        <v>3669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148054</v>
      </c>
      <c r="C25" s="33">
        <v>1100</v>
      </c>
      <c r="D25" s="33">
        <f t="shared" si="0"/>
        <v>146954</v>
      </c>
      <c r="E25" s="56" t="s">
        <v>210</v>
      </c>
      <c r="F25" s="57">
        <f>+[1]FREIGHT!I216</f>
        <v>3871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146984</v>
      </c>
      <c r="C26" s="33">
        <v>1100</v>
      </c>
      <c r="D26" s="33">
        <f t="shared" si="0"/>
        <v>145884</v>
      </c>
      <c r="E26" s="56" t="s">
        <v>211</v>
      </c>
      <c r="F26" s="57">
        <f>+[1]FREIGHT!I220</f>
        <v>3918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147984</v>
      </c>
      <c r="C27" s="33">
        <v>1100</v>
      </c>
      <c r="D27" s="33">
        <f t="shared" si="0"/>
        <v>146884</v>
      </c>
      <c r="E27" s="56" t="s">
        <v>212</v>
      </c>
      <c r="F27" s="57">
        <f>+[1]FREIGHT!I247</f>
        <v>4437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146054</v>
      </c>
      <c r="C28" s="33">
        <v>1100</v>
      </c>
      <c r="D28" s="33">
        <f t="shared" si="0"/>
        <v>144954</v>
      </c>
      <c r="E28" s="56" t="s">
        <v>213</v>
      </c>
      <c r="F28" s="57">
        <f>+[1]FREIGHT!I248</f>
        <v>4436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151178</v>
      </c>
      <c r="C29" s="33">
        <v>1100</v>
      </c>
      <c r="D29" s="33">
        <f t="shared" si="0"/>
        <v>150078</v>
      </c>
      <c r="E29" s="56"/>
      <c r="F29" s="57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149178</v>
      </c>
      <c r="C30" s="33">
        <v>1100</v>
      </c>
      <c r="D30" s="33">
        <f t="shared" si="0"/>
        <v>148078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141815</v>
      </c>
      <c r="C31" s="33">
        <v>1100</v>
      </c>
      <c r="D31" s="33">
        <f t="shared" si="0"/>
        <v>140715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153624</v>
      </c>
      <c r="C32" s="33">
        <v>1100</v>
      </c>
      <c r="D32" s="33">
        <f t="shared" si="0"/>
        <v>152524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153050</v>
      </c>
      <c r="C33" s="33">
        <v>1100</v>
      </c>
      <c r="D33" s="33">
        <f t="shared" si="0"/>
        <v>151950</v>
      </c>
      <c r="E33" s="56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137552</v>
      </c>
      <c r="C35" s="33">
        <v>1100</v>
      </c>
      <c r="D35" s="33">
        <f t="shared" ref="D35:D43" si="1">+B35-C35</f>
        <v>136452</v>
      </c>
      <c r="E35" s="60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137362</v>
      </c>
      <c r="C36" s="33">
        <v>1100</v>
      </c>
      <c r="D36" s="33">
        <f t="shared" si="1"/>
        <v>136262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135342</v>
      </c>
      <c r="C37" s="33">
        <v>1100</v>
      </c>
      <c r="D37" s="33">
        <f t="shared" si="1"/>
        <v>134242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137862</v>
      </c>
      <c r="C38" s="33">
        <v>1100</v>
      </c>
      <c r="D38" s="33">
        <f t="shared" si="1"/>
        <v>136762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131342</v>
      </c>
      <c r="C39" s="33">
        <v>1100</v>
      </c>
      <c r="D39" s="33">
        <f t="shared" si="1"/>
        <v>130242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134842</v>
      </c>
      <c r="C40" s="33">
        <v>1100</v>
      </c>
      <c r="D40" s="33">
        <f t="shared" si="1"/>
        <v>133742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136362</v>
      </c>
      <c r="C41" s="33">
        <v>1100</v>
      </c>
      <c r="D41" s="33">
        <f t="shared" si="1"/>
        <v>135262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139152</v>
      </c>
      <c r="C42" s="33">
        <v>1100</v>
      </c>
      <c r="D42" s="33">
        <f t="shared" si="1"/>
        <v>138052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133342</v>
      </c>
      <c r="C43" s="33">
        <v>1100</v>
      </c>
      <c r="D43" s="33">
        <f t="shared" si="1"/>
        <v>132242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148162</v>
      </c>
      <c r="C45" s="33">
        <v>1100</v>
      </c>
      <c r="D45" s="33">
        <f t="shared" ref="D45:D58" si="2">+B45-C45</f>
        <v>147062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148102</v>
      </c>
      <c r="C46" s="33">
        <v>1100</v>
      </c>
      <c r="D46" s="33">
        <f>+B46-C46</f>
        <v>147002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138852</v>
      </c>
      <c r="C47" s="33">
        <v>1100</v>
      </c>
      <c r="D47" s="33">
        <f t="shared" si="2"/>
        <v>137752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146612</v>
      </c>
      <c r="C48" s="33">
        <v>1100</v>
      </c>
      <c r="D48" s="33">
        <f t="shared" si="2"/>
        <v>145512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144852</v>
      </c>
      <c r="C49" s="33">
        <v>1100</v>
      </c>
      <c r="D49" s="33">
        <f t="shared" si="2"/>
        <v>143752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145342</v>
      </c>
      <c r="C50" s="33">
        <v>1100</v>
      </c>
      <c r="D50" s="33">
        <f t="shared" si="2"/>
        <v>144242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147192</v>
      </c>
      <c r="C51" s="33">
        <v>1100</v>
      </c>
      <c r="D51" s="33">
        <f t="shared" si="2"/>
        <v>146092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146307</v>
      </c>
      <c r="C52" s="33">
        <v>1100</v>
      </c>
      <c r="D52" s="33">
        <f t="shared" si="2"/>
        <v>145207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146307</v>
      </c>
      <c r="C53" s="33">
        <v>1100</v>
      </c>
      <c r="D53" s="33">
        <f t="shared" si="2"/>
        <v>145207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144852</v>
      </c>
      <c r="C54" s="33">
        <v>1100</v>
      </c>
      <c r="D54" s="33">
        <f t="shared" si="2"/>
        <v>143752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144352</v>
      </c>
      <c r="C55" s="33">
        <v>1100</v>
      </c>
      <c r="D55" s="33">
        <f t="shared" si="2"/>
        <v>143252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148118</v>
      </c>
      <c r="C56" s="33">
        <v>1100</v>
      </c>
      <c r="D56" s="33">
        <f t="shared" si="2"/>
        <v>147018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151118</v>
      </c>
      <c r="C57" s="33">
        <v>1100</v>
      </c>
      <c r="D57" s="33">
        <f t="shared" si="2"/>
        <v>150018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WORK'!L71</f>
        <v>150139</v>
      </c>
      <c r="C58" s="33">
        <v>1100</v>
      </c>
      <c r="D58" s="33">
        <f t="shared" si="2"/>
        <v>149039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144980</v>
      </c>
      <c r="C60" s="33">
        <v>1100</v>
      </c>
      <c r="D60" s="33">
        <f t="shared" ref="D60:D68" si="3">+B60-C60</f>
        <v>143880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143980</v>
      </c>
      <c r="C61" s="33">
        <v>1100</v>
      </c>
      <c r="D61" s="33">
        <f t="shared" si="3"/>
        <v>142880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143980</v>
      </c>
      <c r="C62" s="33">
        <v>1100</v>
      </c>
      <c r="D62" s="33">
        <f t="shared" si="3"/>
        <v>142880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152070</v>
      </c>
      <c r="C63" s="33">
        <v>1100</v>
      </c>
      <c r="D63" s="33">
        <f t="shared" si="3"/>
        <v>150970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154070</v>
      </c>
      <c r="C64" s="33">
        <v>1100</v>
      </c>
      <c r="D64" s="33">
        <f t="shared" si="3"/>
        <v>152970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155740</v>
      </c>
      <c r="C65" s="33">
        <v>1100</v>
      </c>
      <c r="D65" s="33">
        <f t="shared" si="3"/>
        <v>154640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140980</v>
      </c>
      <c r="C66" s="33">
        <v>1100</v>
      </c>
      <c r="D66" s="33">
        <f t="shared" si="3"/>
        <v>139880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141980</v>
      </c>
      <c r="C67" s="33">
        <v>1100</v>
      </c>
      <c r="D67" s="33">
        <f t="shared" si="3"/>
        <v>140880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141980</v>
      </c>
      <c r="C68" s="33">
        <v>1100</v>
      </c>
      <c r="D68" s="33">
        <f t="shared" si="3"/>
        <v>140880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75"/>
      <c r="C69" s="75"/>
      <c r="D69" s="75"/>
      <c r="E69" s="75"/>
      <c r="F69" s="75"/>
      <c r="G69" s="75"/>
      <c r="H69" s="75"/>
      <c r="I69" s="75"/>
      <c r="J69" s="75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2026-04-21T05:25:43Z</dcterms:created>
  <dcterms:modified xsi:type="dcterms:W3CDTF">2026-04-21T05:44:11Z</dcterms:modified>
</cp:coreProperties>
</file>