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D65" i="12"/>
  <c r="B65" i="12"/>
  <c r="D64" i="12"/>
  <c r="B64" i="12"/>
  <c r="B63" i="12"/>
  <c r="D63" i="12" s="1"/>
  <c r="D62" i="12"/>
  <c r="B62" i="12"/>
  <c r="B67" i="12" s="1"/>
  <c r="D67" i="12" s="1"/>
  <c r="D61" i="12"/>
  <c r="B61" i="12"/>
  <c r="B59" i="12"/>
  <c r="D59" i="12" s="1"/>
  <c r="D58" i="12"/>
  <c r="B58" i="12"/>
  <c r="D57" i="12"/>
  <c r="B57" i="12"/>
  <c r="B56" i="12"/>
  <c r="D56" i="12" s="1"/>
  <c r="D55" i="12"/>
  <c r="B55" i="12"/>
  <c r="D54" i="12"/>
  <c r="B54" i="12"/>
  <c r="B53" i="12"/>
  <c r="D53" i="12" s="1"/>
  <c r="D52" i="12"/>
  <c r="B52" i="12"/>
  <c r="D51" i="12"/>
  <c r="B51" i="12"/>
  <c r="B50" i="12"/>
  <c r="D50" i="12" s="1"/>
  <c r="D49" i="12"/>
  <c r="B49" i="12"/>
  <c r="D48" i="12"/>
  <c r="B48" i="12"/>
  <c r="B47" i="12"/>
  <c r="D47" i="12" s="1"/>
  <c r="D46" i="12"/>
  <c r="B46" i="12"/>
  <c r="D44" i="12"/>
  <c r="B44" i="12"/>
  <c r="B43" i="12"/>
  <c r="D43" i="12" s="1"/>
  <c r="D42" i="12"/>
  <c r="B42" i="12"/>
  <c r="D41" i="12"/>
  <c r="B41" i="12"/>
  <c r="B40" i="12"/>
  <c r="D40" i="12" s="1"/>
  <c r="D39" i="12"/>
  <c r="B39" i="12"/>
  <c r="D38" i="12"/>
  <c r="B38" i="12"/>
  <c r="B37" i="12"/>
  <c r="D37" i="12" s="1"/>
  <c r="D36" i="12"/>
  <c r="B36" i="12"/>
  <c r="D35" i="12"/>
  <c r="B35" i="12"/>
  <c r="B33" i="12"/>
  <c r="D33" i="12" s="1"/>
  <c r="D32" i="12"/>
  <c r="B32" i="12"/>
  <c r="D31" i="12"/>
  <c r="B31" i="12"/>
  <c r="B30" i="12"/>
  <c r="D30" i="12" s="1"/>
  <c r="D29" i="12"/>
  <c r="B29" i="12"/>
  <c r="D28" i="12"/>
  <c r="B28" i="12"/>
  <c r="B27" i="12"/>
  <c r="D27" i="12" s="1"/>
  <c r="D26" i="12"/>
  <c r="B26" i="12"/>
  <c r="D25" i="12"/>
  <c r="B25" i="12"/>
  <c r="B24" i="12"/>
  <c r="D24" i="12" s="1"/>
  <c r="D23" i="12"/>
  <c r="B23" i="12"/>
  <c r="B22" i="12" s="1"/>
  <c r="D22" i="12" s="1"/>
  <c r="F21" i="12"/>
  <c r="D21" i="12"/>
  <c r="B21" i="12"/>
  <c r="F20" i="12"/>
  <c r="D20" i="12"/>
  <c r="B20" i="12"/>
  <c r="B19" i="12"/>
  <c r="D19" i="12" s="1"/>
  <c r="D18" i="12"/>
  <c r="B18" i="12"/>
  <c r="D17" i="12"/>
  <c r="B17" i="12"/>
  <c r="B16" i="12"/>
  <c r="D16" i="12" s="1"/>
  <c r="D15" i="12"/>
  <c r="B15" i="12"/>
  <c r="D14" i="12"/>
  <c r="B14" i="12"/>
  <c r="B13" i="12"/>
  <c r="D13" i="12" s="1"/>
  <c r="D12" i="12"/>
  <c r="B12" i="12"/>
  <c r="D11" i="12"/>
  <c r="B11" i="12"/>
  <c r="B10" i="12"/>
  <c r="D10" i="12" s="1"/>
  <c r="A7" i="12"/>
  <c r="B69" i="11"/>
  <c r="D69" i="11" s="1"/>
  <c r="D68" i="11"/>
  <c r="B68" i="11"/>
  <c r="B66" i="11"/>
  <c r="D66" i="11" s="1"/>
  <c r="D65" i="11"/>
  <c r="B65" i="11"/>
  <c r="D64" i="11"/>
  <c r="B64" i="11"/>
  <c r="B63" i="11"/>
  <c r="D63" i="11" s="1"/>
  <c r="D62" i="11"/>
  <c r="B62" i="11"/>
  <c r="B67" i="11" s="1"/>
  <c r="D67" i="11" s="1"/>
  <c r="D61" i="11"/>
  <c r="B61" i="11"/>
  <c r="B59" i="11"/>
  <c r="D59" i="11" s="1"/>
  <c r="D58" i="11"/>
  <c r="B58" i="11"/>
  <c r="D57" i="11"/>
  <c r="B57" i="11"/>
  <c r="B56" i="11"/>
  <c r="D56" i="11" s="1"/>
  <c r="D55" i="11"/>
  <c r="B55" i="11"/>
  <c r="D54" i="11"/>
  <c r="B54" i="11"/>
  <c r="B53" i="11"/>
  <c r="D53" i="11" s="1"/>
  <c r="D52" i="11"/>
  <c r="B52" i="11"/>
  <c r="D51" i="11"/>
  <c r="B51" i="11"/>
  <c r="B50" i="11"/>
  <c r="D50" i="11" s="1"/>
  <c r="D49" i="11"/>
  <c r="B49" i="11"/>
  <c r="D48" i="11"/>
  <c r="B48" i="11"/>
  <c r="B47" i="11"/>
  <c r="D47" i="11" s="1"/>
  <c r="D46" i="11"/>
  <c r="B46" i="11"/>
  <c r="D44" i="11"/>
  <c r="B44" i="11"/>
  <c r="B43" i="11"/>
  <c r="D43" i="11" s="1"/>
  <c r="D42" i="11"/>
  <c r="B42" i="11"/>
  <c r="D41" i="11"/>
  <c r="B41" i="11"/>
  <c r="B40" i="11"/>
  <c r="D40" i="11" s="1"/>
  <c r="D39" i="11"/>
  <c r="B39" i="11"/>
  <c r="D38" i="11"/>
  <c r="B38" i="11"/>
  <c r="B37" i="11"/>
  <c r="D37" i="11" s="1"/>
  <c r="D36" i="11"/>
  <c r="B36" i="11"/>
  <c r="D35" i="11"/>
  <c r="B35" i="11"/>
  <c r="B33" i="11"/>
  <c r="D33" i="11" s="1"/>
  <c r="D32" i="11"/>
  <c r="B32" i="11"/>
  <c r="D31" i="11"/>
  <c r="B31" i="11"/>
  <c r="B30" i="11"/>
  <c r="D30" i="11" s="1"/>
  <c r="D29" i="11"/>
  <c r="B29" i="11"/>
  <c r="D28" i="11"/>
  <c r="B28" i="11"/>
  <c r="F27" i="11"/>
  <c r="B27" i="11"/>
  <c r="D27" i="11" s="1"/>
  <c r="F26" i="11"/>
  <c r="D26" i="11"/>
  <c r="B26" i="11"/>
  <c r="B25" i="11"/>
  <c r="D25" i="11" s="1"/>
  <c r="D24" i="11"/>
  <c r="B24" i="11"/>
  <c r="F23" i="11"/>
  <c r="B23" i="11"/>
  <c r="D23" i="11" s="1"/>
  <c r="F22" i="11"/>
  <c r="D22" i="11"/>
  <c r="B22" i="11"/>
  <c r="F21" i="11"/>
  <c r="B21" i="11"/>
  <c r="D21" i="11" s="1"/>
  <c r="F20" i="11"/>
  <c r="D20" i="11"/>
  <c r="B20" i="11"/>
  <c r="F19" i="11"/>
  <c r="B19" i="11"/>
  <c r="D19" i="11" s="1"/>
  <c r="B18" i="11"/>
  <c r="D18" i="11" s="1"/>
  <c r="B17" i="11"/>
  <c r="D17" i="11" s="1"/>
  <c r="B16" i="11"/>
  <c r="D16" i="11" s="1"/>
  <c r="B15" i="11"/>
  <c r="D15" i="11" s="1"/>
  <c r="B14" i="11"/>
  <c r="D14" i="11" s="1"/>
  <c r="B13" i="11"/>
  <c r="D13" i="11" s="1"/>
  <c r="B12" i="11"/>
  <c r="D12" i="11" s="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B22" i="10"/>
  <c r="D22" i="10" s="1"/>
  <c r="B21" i="10"/>
  <c r="D21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D20" i="7"/>
  <c r="B20" i="7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B23" i="6"/>
  <c r="D23" i="6" s="1"/>
  <c r="D22" i="6"/>
  <c r="B22" i="6"/>
  <c r="F21" i="6"/>
  <c r="B21" i="6"/>
  <c r="D21" i="6" s="1"/>
  <c r="F20" i="6"/>
  <c r="D20" i="6"/>
  <c r="B20" i="6"/>
  <c r="F19" i="6"/>
  <c r="B19" i="6"/>
  <c r="D19" i="6" s="1"/>
  <c r="D18" i="6"/>
  <c r="B18" i="6"/>
  <c r="B17" i="6"/>
  <c r="D17" i="6" s="1"/>
  <c r="B16" i="6"/>
  <c r="D16" i="6" s="1"/>
  <c r="D15" i="6"/>
  <c r="B15" i="6"/>
  <c r="B14" i="6"/>
  <c r="D14" i="6" s="1"/>
  <c r="B13" i="6"/>
  <c r="D13" i="6" s="1"/>
  <c r="D12" i="6"/>
  <c r="B12" i="6"/>
  <c r="B11" i="6"/>
  <c r="D11" i="6" s="1"/>
  <c r="B10" i="6"/>
  <c r="D10" i="6" s="1"/>
  <c r="D9" i="6"/>
  <c r="B9" i="6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D19" i="5"/>
  <c r="B19" i="5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D67" i="4"/>
  <c r="B67" i="4"/>
  <c r="D66" i="4"/>
  <c r="B66" i="4"/>
  <c r="B65" i="4"/>
  <c r="D65" i="4" s="1"/>
  <c r="D64" i="4"/>
  <c r="B64" i="4"/>
  <c r="D63" i="4"/>
  <c r="B63" i="4"/>
  <c r="B62" i="4"/>
  <c r="D62" i="4" s="1"/>
  <c r="D61" i="4"/>
  <c r="B61" i="4"/>
  <c r="D60" i="4"/>
  <c r="B60" i="4"/>
  <c r="B58" i="4"/>
  <c r="D58" i="4" s="1"/>
  <c r="D57" i="4"/>
  <c r="B57" i="4"/>
  <c r="D56" i="4"/>
  <c r="B56" i="4"/>
  <c r="B55" i="4"/>
  <c r="D55" i="4" s="1"/>
  <c r="D54" i="4"/>
  <c r="B54" i="4"/>
  <c r="D53" i="4"/>
  <c r="B53" i="4"/>
  <c r="B52" i="4"/>
  <c r="D52" i="4" s="1"/>
  <c r="D51" i="4"/>
  <c r="B51" i="4"/>
  <c r="D50" i="4"/>
  <c r="B50" i="4"/>
  <c r="B49" i="4"/>
  <c r="D49" i="4" s="1"/>
  <c r="D48" i="4"/>
  <c r="B48" i="4"/>
  <c r="B47" i="4"/>
  <c r="D47" i="4" s="1"/>
  <c r="B46" i="4"/>
  <c r="D46" i="4" s="1"/>
  <c r="B45" i="4"/>
  <c r="D45" i="4" s="1"/>
  <c r="B43" i="4"/>
  <c r="D43" i="4" s="1"/>
  <c r="B42" i="4"/>
  <c r="D42" i="4" s="1"/>
  <c r="B41" i="4"/>
  <c r="D41" i="4" s="1"/>
  <c r="B40" i="4"/>
  <c r="D40" i="4" s="1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F47" i="4" s="1"/>
  <c r="D31" i="4"/>
  <c r="B31" i="4"/>
  <c r="F30" i="4"/>
  <c r="B30" i="4"/>
  <c r="D30" i="4" s="1"/>
  <c r="F29" i="4"/>
  <c r="D29" i="4"/>
  <c r="B29" i="4"/>
  <c r="F28" i="4"/>
  <c r="B28" i="4"/>
  <c r="D28" i="4" s="1"/>
  <c r="F27" i="4"/>
  <c r="D27" i="4"/>
  <c r="B27" i="4"/>
  <c r="F26" i="4"/>
  <c r="B26" i="4"/>
  <c r="D26" i="4" s="1"/>
  <c r="F25" i="4"/>
  <c r="D25" i="4"/>
  <c r="B25" i="4"/>
  <c r="F24" i="4"/>
  <c r="B24" i="4"/>
  <c r="D24" i="4" s="1"/>
  <c r="D23" i="4"/>
  <c r="B23" i="4"/>
  <c r="B22" i="4"/>
  <c r="D22" i="4" s="1"/>
  <c r="F21" i="4"/>
  <c r="B21" i="4"/>
  <c r="D21" i="4" s="1"/>
  <c r="F20" i="4"/>
  <c r="B20" i="4"/>
  <c r="D20" i="4" s="1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D12" i="4"/>
  <c r="B12" i="4"/>
  <c r="B11" i="4"/>
  <c r="D11" i="4" s="1"/>
  <c r="B10" i="4"/>
  <c r="D10" i="4" s="1"/>
  <c r="D9" i="4"/>
  <c r="B9" i="4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9" i="3"/>
  <c r="E9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66" i="10" l="1"/>
  <c r="D66" i="10" s="1"/>
  <c r="E11" i="9"/>
  <c r="G10" i="9"/>
  <c r="F10" i="9"/>
  <c r="E13" i="9"/>
  <c r="D11" i="9"/>
  <c r="D12" i="9" s="1"/>
  <c r="D13" i="9" s="1"/>
  <c r="D14" i="9" s="1"/>
  <c r="F10" i="8"/>
  <c r="G10" i="8" s="1"/>
  <c r="D11" i="8"/>
  <c r="B66" i="7"/>
  <c r="D66" i="7" s="1"/>
  <c r="F9" i="3"/>
  <c r="G9" i="3" s="1"/>
  <c r="E10" i="3"/>
  <c r="E11" i="3"/>
  <c r="D10" i="3"/>
  <c r="D11" i="3" s="1"/>
  <c r="D12" i="3" s="1"/>
  <c r="E49" i="2"/>
  <c r="D61" i="2"/>
  <c r="D62" i="2" s="1"/>
  <c r="D63" i="2" s="1"/>
  <c r="D11" i="2"/>
  <c r="D46" i="2"/>
  <c r="D47" i="2" s="1"/>
  <c r="D48" i="2" s="1"/>
  <c r="D49" i="2" s="1"/>
  <c r="D50" i="2" s="1"/>
  <c r="E62" i="2"/>
  <c r="E10" i="2"/>
  <c r="E47" i="2"/>
  <c r="D35" i="2"/>
  <c r="E46" i="2"/>
  <c r="E48" i="2"/>
  <c r="G11" i="9" l="1"/>
  <c r="F11" i="9"/>
  <c r="F13" i="9"/>
  <c r="G13" i="9" s="1"/>
  <c r="E12" i="9"/>
  <c r="D15" i="9"/>
  <c r="E14" i="9"/>
  <c r="D12" i="8"/>
  <c r="E11" i="8"/>
  <c r="E12" i="3"/>
  <c r="D13" i="3"/>
  <c r="F11" i="3"/>
  <c r="G11" i="3"/>
  <c r="G10" i="3"/>
  <c r="F10" i="3"/>
  <c r="F10" i="2"/>
  <c r="G10" i="2" s="1"/>
  <c r="D51" i="2"/>
  <c r="E50" i="2"/>
  <c r="D12" i="2"/>
  <c r="E11" i="2"/>
  <c r="F47" i="2"/>
  <c r="G47" i="2"/>
  <c r="F62" i="2"/>
  <c r="G62" i="2" s="1"/>
  <c r="E63" i="2"/>
  <c r="D64" i="2"/>
  <c r="F48" i="2"/>
  <c r="G48" i="2" s="1"/>
  <c r="E35" i="2"/>
  <c r="D36" i="2"/>
  <c r="E61" i="2"/>
  <c r="F46" i="2"/>
  <c r="G46" i="2" s="1"/>
  <c r="F49" i="2"/>
  <c r="G49" i="2" s="1"/>
  <c r="F14" i="9" l="1"/>
  <c r="G14" i="9"/>
  <c r="E15" i="9"/>
  <c r="D16" i="9"/>
  <c r="F12" i="9"/>
  <c r="G12" i="9" s="1"/>
  <c r="F11" i="8"/>
  <c r="G11" i="8" s="1"/>
  <c r="D13" i="8"/>
  <c r="E12" i="8"/>
  <c r="D14" i="3"/>
  <c r="E13" i="3"/>
  <c r="F12" i="3"/>
  <c r="G12" i="3" s="1"/>
  <c r="F61" i="2"/>
  <c r="G61" i="2"/>
  <c r="F63" i="2"/>
  <c r="G63" i="2"/>
  <c r="D13" i="2"/>
  <c r="E12" i="2"/>
  <c r="D37" i="2"/>
  <c r="E36" i="2"/>
  <c r="F50" i="2"/>
  <c r="G50" i="2" s="1"/>
  <c r="F35" i="2"/>
  <c r="G35" i="2" s="1"/>
  <c r="D52" i="2"/>
  <c r="E51" i="2"/>
  <c r="D65" i="2"/>
  <c r="E64" i="2"/>
  <c r="G11" i="2"/>
  <c r="F11" i="2"/>
  <c r="E16" i="9" l="1"/>
  <c r="D17" i="9"/>
  <c r="F15" i="9"/>
  <c r="G15" i="9" s="1"/>
  <c r="F12" i="8"/>
  <c r="G12" i="8" s="1"/>
  <c r="D14" i="8"/>
  <c r="E13" i="8"/>
  <c r="F13" i="3"/>
  <c r="G13" i="3" s="1"/>
  <c r="D15" i="3"/>
  <c r="E14" i="3"/>
  <c r="D14" i="2"/>
  <c r="E13" i="2"/>
  <c r="F64" i="2"/>
  <c r="G64" i="2"/>
  <c r="D66" i="2"/>
  <c r="E65" i="2"/>
  <c r="F51" i="2"/>
  <c r="G51" i="2" s="1"/>
  <c r="F36" i="2"/>
  <c r="G36" i="2" s="1"/>
  <c r="D53" i="2"/>
  <c r="E52" i="2"/>
  <c r="D38" i="2"/>
  <c r="E37" i="2"/>
  <c r="F12" i="2"/>
  <c r="G12" i="2" s="1"/>
  <c r="F16" i="9" l="1"/>
  <c r="G16" i="9" s="1"/>
  <c r="D18" i="9"/>
  <c r="E17" i="9"/>
  <c r="F13" i="8"/>
  <c r="G13" i="8" s="1"/>
  <c r="D15" i="8"/>
  <c r="E14" i="8"/>
  <c r="F14" i="3"/>
  <c r="G14" i="3"/>
  <c r="E15" i="3"/>
  <c r="D16" i="3"/>
  <c r="D54" i="2"/>
  <c r="E53" i="2"/>
  <c r="D67" i="2"/>
  <c r="E66" i="2"/>
  <c r="F37" i="2"/>
  <c r="G37" i="2" s="1"/>
  <c r="F13" i="2"/>
  <c r="G13" i="2"/>
  <c r="D39" i="2"/>
  <c r="E38" i="2"/>
  <c r="E14" i="2"/>
  <c r="D15" i="2"/>
  <c r="F52" i="2"/>
  <c r="G52" i="2" s="1"/>
  <c r="F65" i="2"/>
  <c r="G65" i="2" s="1"/>
  <c r="F17" i="9" l="1"/>
  <c r="G17" i="9" s="1"/>
  <c r="D19" i="9"/>
  <c r="E18" i="9"/>
  <c r="D16" i="8"/>
  <c r="E15" i="8"/>
  <c r="F14" i="8"/>
  <c r="G14" i="8"/>
  <c r="D17" i="3"/>
  <c r="E16" i="3"/>
  <c r="G15" i="3"/>
  <c r="F15" i="3"/>
  <c r="F14" i="2"/>
  <c r="G14" i="2" s="1"/>
  <c r="F38" i="2"/>
  <c r="G38" i="2" s="1"/>
  <c r="G66" i="2"/>
  <c r="F66" i="2"/>
  <c r="D40" i="2"/>
  <c r="E39" i="2"/>
  <c r="D68" i="2"/>
  <c r="E67" i="2"/>
  <c r="F53" i="2"/>
  <c r="G53" i="2" s="1"/>
  <c r="D55" i="2"/>
  <c r="E54" i="2"/>
  <c r="D16" i="2"/>
  <c r="E15" i="2"/>
  <c r="F18" i="9" l="1"/>
  <c r="G18" i="9" s="1"/>
  <c r="D20" i="9"/>
  <c r="E19" i="9"/>
  <c r="F15" i="8"/>
  <c r="G15" i="8" s="1"/>
  <c r="E16" i="8"/>
  <c r="D17" i="8"/>
  <c r="F16" i="3"/>
  <c r="G16" i="3" s="1"/>
  <c r="D18" i="3"/>
  <c r="E17" i="3"/>
  <c r="F15" i="2"/>
  <c r="G15" i="2" s="1"/>
  <c r="F67" i="2"/>
  <c r="G67" i="2" s="1"/>
  <c r="D17" i="2"/>
  <c r="E16" i="2"/>
  <c r="D69" i="2"/>
  <c r="E69" i="2" s="1"/>
  <c r="E68" i="2"/>
  <c r="F54" i="2"/>
  <c r="G54" i="2" s="1"/>
  <c r="F39" i="2"/>
  <c r="G39" i="2" s="1"/>
  <c r="D56" i="2"/>
  <c r="E55" i="2"/>
  <c r="D41" i="2"/>
  <c r="E40" i="2"/>
  <c r="E20" i="9" l="1"/>
  <c r="D21" i="9"/>
  <c r="G19" i="9"/>
  <c r="F19" i="9"/>
  <c r="D18" i="8"/>
  <c r="E17" i="8"/>
  <c r="F16" i="8"/>
  <c r="G16" i="8"/>
  <c r="F17" i="3"/>
  <c r="G17" i="3"/>
  <c r="D19" i="3"/>
  <c r="E18" i="3"/>
  <c r="D18" i="2"/>
  <c r="E17" i="2"/>
  <c r="F40" i="2"/>
  <c r="G40" i="2" s="1"/>
  <c r="E41" i="2"/>
  <c r="D42" i="2"/>
  <c r="F55" i="2"/>
  <c r="G55" i="2"/>
  <c r="F68" i="2"/>
  <c r="G68" i="2" s="1"/>
  <c r="D57" i="2"/>
  <c r="E56" i="2"/>
  <c r="F69" i="2"/>
  <c r="G69" i="2"/>
  <c r="F16" i="2"/>
  <c r="G16" i="2" s="1"/>
  <c r="F20" i="9" l="1"/>
  <c r="G20" i="9"/>
  <c r="E21" i="9"/>
  <c r="D22" i="9"/>
  <c r="F17" i="8"/>
  <c r="G17" i="8" s="1"/>
  <c r="D19" i="8"/>
  <c r="E18" i="8"/>
  <c r="F18" i="3"/>
  <c r="G18" i="3" s="1"/>
  <c r="D20" i="3"/>
  <c r="E19" i="3"/>
  <c r="D58" i="2"/>
  <c r="E57" i="2"/>
  <c r="F41" i="2"/>
  <c r="G41" i="2" s="1"/>
  <c r="F17" i="2"/>
  <c r="G17" i="2" s="1"/>
  <c r="D19" i="2"/>
  <c r="E18" i="2"/>
  <c r="F56" i="2"/>
  <c r="G56" i="2" s="1"/>
  <c r="D43" i="2"/>
  <c r="E42" i="2"/>
  <c r="F21" i="9" l="1"/>
  <c r="G21" i="9" s="1"/>
  <c r="E22" i="9"/>
  <c r="D23" i="9"/>
  <c r="F18" i="8"/>
  <c r="G18" i="8" s="1"/>
  <c r="D20" i="8"/>
  <c r="E19" i="8"/>
  <c r="F19" i="3"/>
  <c r="G19" i="3"/>
  <c r="D21" i="3"/>
  <c r="E20" i="3"/>
  <c r="D44" i="2"/>
  <c r="E44" i="2" s="1"/>
  <c r="E43" i="2"/>
  <c r="F18" i="2"/>
  <c r="G18" i="2" s="1"/>
  <c r="G57" i="2"/>
  <c r="F57" i="2"/>
  <c r="D20" i="2"/>
  <c r="E19" i="2"/>
  <c r="D59" i="2"/>
  <c r="E59" i="2" s="1"/>
  <c r="E58" i="2"/>
  <c r="G42" i="2"/>
  <c r="F42" i="2"/>
  <c r="F22" i="9" l="1"/>
  <c r="G22" i="9" s="1"/>
  <c r="D24" i="9"/>
  <c r="E23" i="9"/>
  <c r="F19" i="8"/>
  <c r="G19" i="8" s="1"/>
  <c r="D21" i="8"/>
  <c r="E20" i="8"/>
  <c r="F20" i="3"/>
  <c r="G20" i="3"/>
  <c r="E21" i="3"/>
  <c r="D22" i="3"/>
  <c r="F58" i="2"/>
  <c r="G58" i="2" s="1"/>
  <c r="F59" i="2"/>
  <c r="G59" i="2"/>
  <c r="F19" i="2"/>
  <c r="G19" i="2" s="1"/>
  <c r="F43" i="2"/>
  <c r="G43" i="2"/>
  <c r="D21" i="2"/>
  <c r="E20" i="2"/>
  <c r="G44" i="2"/>
  <c r="F44" i="2"/>
  <c r="D25" i="9" l="1"/>
  <c r="E24" i="9"/>
  <c r="G23" i="9"/>
  <c r="F23" i="9"/>
  <c r="F20" i="8"/>
  <c r="G20" i="8"/>
  <c r="D22" i="8"/>
  <c r="E21" i="8"/>
  <c r="D23" i="3"/>
  <c r="E22" i="3"/>
  <c r="F21" i="3"/>
  <c r="G21" i="3" s="1"/>
  <c r="F20" i="2"/>
  <c r="G20" i="2" s="1"/>
  <c r="D22" i="2"/>
  <c r="E21" i="2"/>
  <c r="D26" i="9" l="1"/>
  <c r="E25" i="9"/>
  <c r="G24" i="9"/>
  <c r="F24" i="9"/>
  <c r="F21" i="8"/>
  <c r="G21" i="8"/>
  <c r="E22" i="8"/>
  <c r="D23" i="8"/>
  <c r="F22" i="3"/>
  <c r="G22" i="3" s="1"/>
  <c r="D24" i="3"/>
  <c r="E23" i="3"/>
  <c r="F21" i="2"/>
  <c r="G21" i="2" s="1"/>
  <c r="D23" i="2"/>
  <c r="E22" i="2"/>
  <c r="F25" i="9" l="1"/>
  <c r="G25" i="9" s="1"/>
  <c r="E26" i="9"/>
  <c r="D27" i="9"/>
  <c r="F22" i="8"/>
  <c r="G22" i="8" s="1"/>
  <c r="D24" i="8"/>
  <c r="E23" i="8"/>
  <c r="D25" i="3"/>
  <c r="E24" i="3"/>
  <c r="F23" i="3"/>
  <c r="G23" i="3" s="1"/>
  <c r="F22" i="2"/>
  <c r="G22" i="2"/>
  <c r="D24" i="2"/>
  <c r="E23" i="2"/>
  <c r="F26" i="9" l="1"/>
  <c r="G26" i="9"/>
  <c r="E27" i="9"/>
  <c r="D28" i="9"/>
  <c r="F23" i="8"/>
  <c r="G23" i="8" s="1"/>
  <c r="D25" i="8"/>
  <c r="E24" i="8"/>
  <c r="F24" i="3"/>
  <c r="G24" i="3" s="1"/>
  <c r="D26" i="3"/>
  <c r="E25" i="3"/>
  <c r="F23" i="2"/>
  <c r="G23" i="2" s="1"/>
  <c r="D25" i="2"/>
  <c r="E24" i="2"/>
  <c r="F27" i="9" l="1"/>
  <c r="G27" i="9" s="1"/>
  <c r="E28" i="9"/>
  <c r="D29" i="9"/>
  <c r="F24" i="8"/>
  <c r="G24" i="8" s="1"/>
  <c r="D26" i="8"/>
  <c r="E25" i="8"/>
  <c r="D27" i="3"/>
  <c r="E26" i="3"/>
  <c r="F25" i="3"/>
  <c r="G25" i="3" s="1"/>
  <c r="G24" i="2"/>
  <c r="F24" i="2"/>
  <c r="D26" i="2"/>
  <c r="E25" i="2"/>
  <c r="F28" i="9" l="1"/>
  <c r="G28" i="9" s="1"/>
  <c r="D30" i="9"/>
  <c r="E29" i="9"/>
  <c r="F25" i="8"/>
  <c r="G25" i="8" s="1"/>
  <c r="D27" i="8"/>
  <c r="E26" i="8"/>
  <c r="F26" i="3"/>
  <c r="G26" i="3" s="1"/>
  <c r="E27" i="3"/>
  <c r="D28" i="3"/>
  <c r="F25" i="2"/>
  <c r="G25" i="2"/>
  <c r="D27" i="2"/>
  <c r="E26" i="2"/>
  <c r="F29" i="9" l="1"/>
  <c r="G29" i="9" s="1"/>
  <c r="D31" i="9"/>
  <c r="E30" i="9"/>
  <c r="F26" i="8"/>
  <c r="G26" i="8"/>
  <c r="D28" i="8"/>
  <c r="E27" i="8"/>
  <c r="F27" i="3"/>
  <c r="G27" i="3" s="1"/>
  <c r="D29" i="3"/>
  <c r="E28" i="3"/>
  <c r="F26" i="2"/>
  <c r="G26" i="2" s="1"/>
  <c r="E27" i="2"/>
  <c r="D28" i="2"/>
  <c r="D32" i="9" l="1"/>
  <c r="E31" i="9"/>
  <c r="G30" i="9"/>
  <c r="F30" i="9"/>
  <c r="F27" i="8"/>
  <c r="G27" i="8" s="1"/>
  <c r="E28" i="8"/>
  <c r="D29" i="8"/>
  <c r="F28" i="3"/>
  <c r="G28" i="3" s="1"/>
  <c r="D30" i="3"/>
  <c r="E29" i="3"/>
  <c r="D29" i="2"/>
  <c r="E28" i="2"/>
  <c r="F27" i="2"/>
  <c r="G27" i="2" s="1"/>
  <c r="E32" i="9" l="1"/>
  <c r="D33" i="9"/>
  <c r="G31" i="9"/>
  <c r="F31" i="9"/>
  <c r="D30" i="8"/>
  <c r="E29" i="8"/>
  <c r="F28" i="8"/>
  <c r="G28" i="8" s="1"/>
  <c r="F29" i="3"/>
  <c r="G29" i="3" s="1"/>
  <c r="D31" i="3"/>
  <c r="E30" i="3"/>
  <c r="F28" i="2"/>
  <c r="G28" i="2" s="1"/>
  <c r="D30" i="2"/>
  <c r="E29" i="2"/>
  <c r="E33" i="9" l="1"/>
  <c r="D35" i="9"/>
  <c r="F32" i="9"/>
  <c r="G32" i="9" s="1"/>
  <c r="F29" i="8"/>
  <c r="G29" i="8" s="1"/>
  <c r="D31" i="8"/>
  <c r="E30" i="8"/>
  <c r="F30" i="3"/>
  <c r="G30" i="3" s="1"/>
  <c r="D32" i="3"/>
  <c r="E31" i="3"/>
  <c r="F29" i="2"/>
  <c r="G29" i="2" s="1"/>
  <c r="D31" i="2"/>
  <c r="E30" i="2"/>
  <c r="E35" i="9" l="1"/>
  <c r="D36" i="9"/>
  <c r="G33" i="9"/>
  <c r="F33" i="9"/>
  <c r="F30" i="8"/>
  <c r="G30" i="8" s="1"/>
  <c r="D32" i="8"/>
  <c r="E31" i="8"/>
  <c r="F31" i="3"/>
  <c r="G31" i="3" s="1"/>
  <c r="D34" i="3"/>
  <c r="E32" i="3"/>
  <c r="F30" i="2"/>
  <c r="G30" i="2" s="1"/>
  <c r="D32" i="2"/>
  <c r="E31" i="2"/>
  <c r="F35" i="9" l="1"/>
  <c r="G35" i="9" s="1"/>
  <c r="E36" i="9"/>
  <c r="D37" i="9"/>
  <c r="F31" i="8"/>
  <c r="G31" i="8" s="1"/>
  <c r="D33" i="8"/>
  <c r="E32" i="8"/>
  <c r="F32" i="3"/>
  <c r="G32" i="3"/>
  <c r="D35" i="3"/>
  <c r="D36" i="3"/>
  <c r="E34" i="3"/>
  <c r="F31" i="2"/>
  <c r="G31" i="2"/>
  <c r="D33" i="2"/>
  <c r="E33" i="2" s="1"/>
  <c r="E32" i="2"/>
  <c r="D38" i="9" l="1"/>
  <c r="E37" i="9"/>
  <c r="F36" i="9"/>
  <c r="G36" i="9" s="1"/>
  <c r="F32" i="8"/>
  <c r="G32" i="8"/>
  <c r="D35" i="8"/>
  <c r="E33" i="8"/>
  <c r="D37" i="3"/>
  <c r="E35" i="3"/>
  <c r="F34" i="3"/>
  <c r="G34" i="3"/>
  <c r="D38" i="3"/>
  <c r="E36" i="3"/>
  <c r="F32" i="2"/>
  <c r="G32" i="2" s="1"/>
  <c r="F33" i="2"/>
  <c r="G33" i="2"/>
  <c r="F37" i="9" l="1"/>
  <c r="G37" i="9" s="1"/>
  <c r="D39" i="9"/>
  <c r="E38" i="9"/>
  <c r="F33" i="8"/>
  <c r="G33" i="8" s="1"/>
  <c r="D36" i="8"/>
  <c r="E35" i="8"/>
  <c r="F36" i="3"/>
  <c r="G36" i="3" s="1"/>
  <c r="D40" i="3"/>
  <c r="E38" i="3"/>
  <c r="F35" i="3"/>
  <c r="G35" i="3" s="1"/>
  <c r="D39" i="3"/>
  <c r="E37" i="3"/>
  <c r="F38" i="9" l="1"/>
  <c r="G38" i="9" s="1"/>
  <c r="D40" i="9"/>
  <c r="E39" i="9"/>
  <c r="F35" i="8"/>
  <c r="G35" i="8" s="1"/>
  <c r="E36" i="8"/>
  <c r="D37" i="8"/>
  <c r="F38" i="3"/>
  <c r="G38" i="3" s="1"/>
  <c r="D42" i="3"/>
  <c r="E42" i="3" s="1"/>
  <c r="E40" i="3"/>
  <c r="F37" i="3"/>
  <c r="G37" i="3" s="1"/>
  <c r="D41" i="3"/>
  <c r="E39" i="3"/>
  <c r="F39" i="9" l="1"/>
  <c r="G39" i="9" s="1"/>
  <c r="E40" i="9"/>
  <c r="D41" i="9"/>
  <c r="D38" i="8"/>
  <c r="E37" i="8"/>
  <c r="F36" i="8"/>
  <c r="G36" i="8" s="1"/>
  <c r="F40" i="3"/>
  <c r="G40" i="3"/>
  <c r="F42" i="3"/>
  <c r="G42" i="3" s="1"/>
  <c r="F39" i="3"/>
  <c r="G39" i="3" s="1"/>
  <c r="E41" i="3"/>
  <c r="D43" i="3"/>
  <c r="E41" i="9" l="1"/>
  <c r="D42" i="9"/>
  <c r="F40" i="9"/>
  <c r="G40" i="9"/>
  <c r="F37" i="8"/>
  <c r="G37" i="8" s="1"/>
  <c r="D39" i="8"/>
  <c r="E38" i="8"/>
  <c r="D45" i="3"/>
  <c r="E43" i="3"/>
  <c r="F41" i="3"/>
  <c r="G41" i="3" s="1"/>
  <c r="E42" i="9" l="1"/>
  <c r="D43" i="9"/>
  <c r="F41" i="9"/>
  <c r="G41" i="9" s="1"/>
  <c r="F38" i="8"/>
  <c r="G38" i="8" s="1"/>
  <c r="D40" i="8"/>
  <c r="E39" i="8"/>
  <c r="F43" i="3"/>
  <c r="G43" i="3" s="1"/>
  <c r="D46" i="3"/>
  <c r="D47" i="3"/>
  <c r="E45" i="3"/>
  <c r="D44" i="9" l="1"/>
  <c r="E43" i="9"/>
  <c r="F42" i="9"/>
  <c r="G42" i="9" s="1"/>
  <c r="F39" i="8"/>
  <c r="G39" i="8" s="1"/>
  <c r="D41" i="8"/>
  <c r="E40" i="8"/>
  <c r="D49" i="3"/>
  <c r="E47" i="3"/>
  <c r="F45" i="3"/>
  <c r="G45" i="3" s="1"/>
  <c r="D48" i="3"/>
  <c r="E46" i="3"/>
  <c r="F43" i="9" l="1"/>
  <c r="G43" i="9" s="1"/>
  <c r="D46" i="9"/>
  <c r="E44" i="9"/>
  <c r="F40" i="8"/>
  <c r="G40" i="8"/>
  <c r="D42" i="8"/>
  <c r="E41" i="8"/>
  <c r="F46" i="3"/>
  <c r="G46" i="3" s="1"/>
  <c r="D50" i="3"/>
  <c r="E48" i="3"/>
  <c r="F47" i="3"/>
  <c r="G47" i="3" s="1"/>
  <c r="E49" i="3"/>
  <c r="D51" i="3"/>
  <c r="F44" i="9" l="1"/>
  <c r="G44" i="9" s="1"/>
  <c r="D47" i="9"/>
  <c r="E46" i="9"/>
  <c r="F41" i="8"/>
  <c r="G41" i="8" s="1"/>
  <c r="E42" i="8"/>
  <c r="D43" i="8"/>
  <c r="F48" i="3"/>
  <c r="G48" i="3"/>
  <c r="D52" i="3"/>
  <c r="E50" i="3"/>
  <c r="D53" i="3"/>
  <c r="E51" i="3"/>
  <c r="F49" i="3"/>
  <c r="G49" i="3" s="1"/>
  <c r="F46" i="9" l="1"/>
  <c r="G46" i="9" s="1"/>
  <c r="D48" i="9"/>
  <c r="E47" i="9"/>
  <c r="D44" i="8"/>
  <c r="E43" i="8"/>
  <c r="F42" i="8"/>
  <c r="G42" i="8" s="1"/>
  <c r="D55" i="3"/>
  <c r="E53" i="3"/>
  <c r="G51" i="3"/>
  <c r="F51" i="3"/>
  <c r="F50" i="3"/>
  <c r="G50" i="3" s="1"/>
  <c r="D54" i="3"/>
  <c r="E52" i="3"/>
  <c r="F47" i="9" l="1"/>
  <c r="G47" i="9" s="1"/>
  <c r="E48" i="9"/>
  <c r="D49" i="9"/>
  <c r="F43" i="8"/>
  <c r="G43" i="8" s="1"/>
  <c r="D46" i="8"/>
  <c r="E44" i="8"/>
  <c r="F52" i="3"/>
  <c r="G52" i="3" s="1"/>
  <c r="F53" i="3"/>
  <c r="G53" i="3" s="1"/>
  <c r="D56" i="3"/>
  <c r="E54" i="3"/>
  <c r="E55" i="3"/>
  <c r="D57" i="3"/>
  <c r="E57" i="3" s="1"/>
  <c r="E49" i="9" l="1"/>
  <c r="D50" i="9"/>
  <c r="F48" i="9"/>
  <c r="G48" i="9"/>
  <c r="F44" i="8"/>
  <c r="G44" i="8" s="1"/>
  <c r="D47" i="8"/>
  <c r="E46" i="8"/>
  <c r="F54" i="3"/>
  <c r="G54" i="3" s="1"/>
  <c r="D58" i="3"/>
  <c r="E56" i="3"/>
  <c r="F57" i="3"/>
  <c r="G57" i="3" s="1"/>
  <c r="F55" i="3"/>
  <c r="G55" i="3" s="1"/>
  <c r="E50" i="9" l="1"/>
  <c r="D51" i="9"/>
  <c r="F49" i="9"/>
  <c r="G49" i="9" s="1"/>
  <c r="F46" i="8"/>
  <c r="G46" i="8" s="1"/>
  <c r="D48" i="8"/>
  <c r="E47" i="8"/>
  <c r="F56" i="3"/>
  <c r="G56" i="3" s="1"/>
  <c r="D60" i="3"/>
  <c r="E58" i="3"/>
  <c r="D52" i="9" l="1"/>
  <c r="E51" i="9"/>
  <c r="F50" i="9"/>
  <c r="G50" i="9" s="1"/>
  <c r="F47" i="8"/>
  <c r="G47" i="8" s="1"/>
  <c r="D49" i="8"/>
  <c r="E48" i="8"/>
  <c r="F58" i="3"/>
  <c r="G58" i="3" s="1"/>
  <c r="D61" i="3"/>
  <c r="E60" i="3"/>
  <c r="F51" i="9" l="1"/>
  <c r="G51" i="9" s="1"/>
  <c r="D53" i="9"/>
  <c r="E52" i="9"/>
  <c r="F48" i="8"/>
  <c r="G48" i="8"/>
  <c r="D50" i="8"/>
  <c r="E49" i="8"/>
  <c r="F60" i="3"/>
  <c r="G60" i="3" s="1"/>
  <c r="D62" i="3"/>
  <c r="E61" i="3"/>
  <c r="F52" i="9" l="1"/>
  <c r="G52" i="9" s="1"/>
  <c r="D54" i="9"/>
  <c r="E53" i="9"/>
  <c r="F49" i="8"/>
  <c r="G49" i="8" s="1"/>
  <c r="E50" i="8"/>
  <c r="D51" i="8"/>
  <c r="F61" i="3"/>
  <c r="G61" i="3" s="1"/>
  <c r="D63" i="3"/>
  <c r="E62" i="3"/>
  <c r="F53" i="9" l="1"/>
  <c r="G53" i="9" s="1"/>
  <c r="E54" i="9"/>
  <c r="D55" i="9"/>
  <c r="D52" i="8"/>
  <c r="E51" i="8"/>
  <c r="F50" i="8"/>
  <c r="G50" i="8" s="1"/>
  <c r="F62" i="3"/>
  <c r="G62" i="3"/>
  <c r="E63" i="3"/>
  <c r="D64" i="3"/>
  <c r="E55" i="9" l="1"/>
  <c r="D56" i="9"/>
  <c r="F54" i="9"/>
  <c r="G54" i="9"/>
  <c r="F51" i="8"/>
  <c r="G51" i="8" s="1"/>
  <c r="D53" i="8"/>
  <c r="E52" i="8"/>
  <c r="D65" i="3"/>
  <c r="E64" i="3"/>
  <c r="F63" i="3"/>
  <c r="G63" i="3" s="1"/>
  <c r="E56" i="9" l="1"/>
  <c r="D57" i="9"/>
  <c r="F55" i="9"/>
  <c r="G55" i="9" s="1"/>
  <c r="F52" i="8"/>
  <c r="G52" i="8" s="1"/>
  <c r="D54" i="8"/>
  <c r="E53" i="8"/>
  <c r="F64" i="3"/>
  <c r="G64" i="3" s="1"/>
  <c r="D66" i="3"/>
  <c r="E65" i="3"/>
  <c r="D58" i="9" l="1"/>
  <c r="E57" i="9"/>
  <c r="F56" i="9"/>
  <c r="G56" i="9" s="1"/>
  <c r="F53" i="8"/>
  <c r="G53" i="8" s="1"/>
  <c r="D55" i="8"/>
  <c r="E54" i="8"/>
  <c r="F65" i="3"/>
  <c r="G65" i="3" s="1"/>
  <c r="D67" i="3"/>
  <c r="E66" i="3"/>
  <c r="F57" i="9" l="1"/>
  <c r="G57" i="9" s="1"/>
  <c r="D59" i="9"/>
  <c r="E58" i="9"/>
  <c r="F54" i="8"/>
  <c r="G54" i="8"/>
  <c r="D56" i="8"/>
  <c r="E55" i="8"/>
  <c r="D68" i="3"/>
  <c r="E68" i="3" s="1"/>
  <c r="E67" i="3"/>
  <c r="F66" i="3"/>
  <c r="G66" i="3" s="1"/>
  <c r="F58" i="9" l="1"/>
  <c r="G58" i="9" s="1"/>
  <c r="D61" i="9"/>
  <c r="E59" i="9"/>
  <c r="F55" i="8"/>
  <c r="G55" i="8" s="1"/>
  <c r="E56" i="8"/>
  <c r="D57" i="8"/>
  <c r="F67" i="3"/>
  <c r="G67" i="3" s="1"/>
  <c r="F68" i="3"/>
  <c r="G68" i="3"/>
  <c r="D62" i="9" l="1"/>
  <c r="E61" i="9"/>
  <c r="F59" i="9"/>
  <c r="G59" i="9" s="1"/>
  <c r="D58" i="8"/>
  <c r="E57" i="8"/>
  <c r="F56" i="8"/>
  <c r="G56" i="8" s="1"/>
  <c r="F61" i="9" l="1"/>
  <c r="G61" i="9" s="1"/>
  <c r="E62" i="9"/>
  <c r="D63" i="9"/>
  <c r="F57" i="8"/>
  <c r="G57" i="8" s="1"/>
  <c r="D59" i="8"/>
  <c r="E58" i="8"/>
  <c r="E63" i="9" l="1"/>
  <c r="D64" i="9"/>
  <c r="F62" i="9"/>
  <c r="G62" i="9"/>
  <c r="F58" i="8"/>
  <c r="G58" i="8" s="1"/>
  <c r="D61" i="8"/>
  <c r="E59" i="8"/>
  <c r="E64" i="9" l="1"/>
  <c r="D65" i="9"/>
  <c r="F63" i="9"/>
  <c r="G63" i="9" s="1"/>
  <c r="F59" i="8"/>
  <c r="G59" i="8" s="1"/>
  <c r="D62" i="8"/>
  <c r="E61" i="8"/>
  <c r="D66" i="9" l="1"/>
  <c r="E65" i="9"/>
  <c r="G64" i="9"/>
  <c r="F64" i="9"/>
  <c r="F61" i="8"/>
  <c r="G61" i="8" s="1"/>
  <c r="D63" i="8"/>
  <c r="E62" i="8"/>
  <c r="F65" i="9" l="1"/>
  <c r="G65" i="9" s="1"/>
  <c r="D67" i="9"/>
  <c r="E66" i="9"/>
  <c r="F62" i="8"/>
  <c r="G62" i="8"/>
  <c r="D64" i="8"/>
  <c r="E63" i="8"/>
  <c r="F66" i="9" l="1"/>
  <c r="G66" i="9" s="1"/>
  <c r="D68" i="9"/>
  <c r="E67" i="9"/>
  <c r="F63" i="8"/>
  <c r="G63" i="8" s="1"/>
  <c r="E64" i="8"/>
  <c r="D65" i="8"/>
  <c r="F67" i="9" l="1"/>
  <c r="G67" i="9" s="1"/>
  <c r="E68" i="9"/>
  <c r="D69" i="9"/>
  <c r="E69" i="9" s="1"/>
  <c r="D66" i="8"/>
  <c r="E65" i="8"/>
  <c r="F64" i="8"/>
  <c r="G64" i="8" s="1"/>
  <c r="F69" i="9" l="1"/>
  <c r="G69" i="9" s="1"/>
  <c r="F68" i="9"/>
  <c r="G68" i="9"/>
  <c r="F65" i="8"/>
  <c r="G65" i="8" s="1"/>
  <c r="D67" i="8"/>
  <c r="E66" i="8"/>
  <c r="F66" i="8" l="1"/>
  <c r="G66" i="8" s="1"/>
  <c r="D68" i="8"/>
  <c r="E67" i="8"/>
  <c r="F67" i="8" l="1"/>
  <c r="G67" i="8" s="1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<sst xmlns="http://schemas.openxmlformats.org/spreadsheetml/2006/main" count="1549" uniqueCount="236">
  <si>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</si>
  <si>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</si>
  <si>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</si>
  <si>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</si>
  <si>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</si>
  <si>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</si>
  <si>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</si>
  <si>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</si>
  <si>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28.03.26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</si>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</sst>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28.03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153896</v>
          </cell>
          <cell r="C44">
            <v>157846</v>
          </cell>
          <cell r="F44">
            <v>159596</v>
          </cell>
          <cell r="G44">
            <v>158346</v>
          </cell>
          <cell r="H44">
            <v>158949</v>
          </cell>
          <cell r="I44">
            <v>154802</v>
          </cell>
          <cell r="J44">
            <v>152601</v>
          </cell>
          <cell r="K44">
            <v>154601</v>
          </cell>
          <cell r="L44">
            <v>153992</v>
          </cell>
          <cell r="N44">
            <v>159671</v>
          </cell>
          <cell r="O44">
            <v>159671</v>
          </cell>
          <cell r="P44">
            <v>152946</v>
          </cell>
          <cell r="Q44">
            <v>154696</v>
          </cell>
          <cell r="R44">
            <v>154946</v>
          </cell>
          <cell r="S44">
            <v>159542</v>
          </cell>
          <cell r="T44">
            <v>154696</v>
          </cell>
          <cell r="U44">
            <v>157196</v>
          </cell>
          <cell r="V44">
            <v>157196</v>
          </cell>
          <cell r="W44">
            <v>155671</v>
          </cell>
        </row>
        <row r="54">
          <cell r="B54">
            <v>154070</v>
          </cell>
          <cell r="C54">
            <v>157908</v>
          </cell>
          <cell r="F54">
            <v>159658</v>
          </cell>
          <cell r="G54">
            <v>158408</v>
          </cell>
          <cell r="H54">
            <v>158268</v>
          </cell>
          <cell r="I54">
            <v>154934</v>
          </cell>
          <cell r="J54">
            <v>152729</v>
          </cell>
          <cell r="K54">
            <v>154729</v>
          </cell>
          <cell r="L54">
            <v>154124</v>
          </cell>
          <cell r="N54">
            <v>159234</v>
          </cell>
          <cell r="O54">
            <v>159234</v>
          </cell>
          <cell r="P54">
            <v>153028</v>
          </cell>
          <cell r="Q54">
            <v>154778</v>
          </cell>
          <cell r="R54">
            <v>155028</v>
          </cell>
          <cell r="S54">
            <v>159674</v>
          </cell>
          <cell r="T54">
            <v>154778</v>
          </cell>
          <cell r="U54">
            <v>157278</v>
          </cell>
          <cell r="V54">
            <v>157278</v>
          </cell>
          <cell r="W54">
            <v>155234</v>
          </cell>
        </row>
      </sheetData>
      <sheetData sheetId="1">
        <row r="41">
          <cell r="B41">
            <v>148821</v>
          </cell>
          <cell r="C41">
            <v>148841</v>
          </cell>
          <cell r="D41">
            <v>148321</v>
          </cell>
          <cell r="E41">
            <v>149841</v>
          </cell>
          <cell r="F41">
            <v>150341</v>
          </cell>
          <cell r="G41">
            <v>0</v>
          </cell>
          <cell r="H41">
            <v>151521</v>
          </cell>
          <cell r="I41">
            <v>151031</v>
          </cell>
          <cell r="J41">
            <v>152631</v>
          </cell>
          <cell r="K41">
            <v>159601</v>
          </cell>
          <cell r="L41">
            <v>161621</v>
          </cell>
          <cell r="M41">
            <v>162601</v>
          </cell>
          <cell r="N41">
            <v>156131</v>
          </cell>
          <cell r="O41">
            <v>156631</v>
          </cell>
          <cell r="P41">
            <v>156631</v>
          </cell>
          <cell r="Q41">
            <v>158391</v>
          </cell>
          <cell r="S41">
            <v>159881</v>
          </cell>
          <cell r="T41">
            <v>158101</v>
          </cell>
          <cell r="U41">
            <v>158101</v>
          </cell>
          <cell r="V41">
            <v>158971</v>
          </cell>
          <cell r="W41">
            <v>157121</v>
          </cell>
        </row>
        <row r="48">
          <cell r="B48">
            <v>148949</v>
          </cell>
          <cell r="C48">
            <v>148969</v>
          </cell>
          <cell r="D48">
            <v>148449</v>
          </cell>
          <cell r="E48">
            <v>149969</v>
          </cell>
          <cell r="F48">
            <v>150469</v>
          </cell>
          <cell r="G48">
            <v>0</v>
          </cell>
          <cell r="H48">
            <v>151649</v>
          </cell>
          <cell r="I48">
            <v>151159</v>
          </cell>
          <cell r="J48">
            <v>152759</v>
          </cell>
          <cell r="K48">
            <v>159593</v>
          </cell>
          <cell r="L48">
            <v>161613</v>
          </cell>
          <cell r="M48">
            <v>162593</v>
          </cell>
          <cell r="N48">
            <v>156259</v>
          </cell>
          <cell r="O48">
            <v>156759</v>
          </cell>
          <cell r="P48">
            <v>156759</v>
          </cell>
          <cell r="Q48">
            <v>158519</v>
          </cell>
          <cell r="S48">
            <v>160009</v>
          </cell>
          <cell r="T48">
            <v>158229</v>
          </cell>
          <cell r="U48">
            <v>158229</v>
          </cell>
          <cell r="V48">
            <v>159099</v>
          </cell>
          <cell r="W48">
            <v>157249</v>
          </cell>
        </row>
      </sheetData>
      <sheetData sheetId="2">
        <row r="48">
          <cell r="B48">
            <v>154282</v>
          </cell>
          <cell r="C48">
            <v>155282</v>
          </cell>
          <cell r="D48">
            <v>157372</v>
          </cell>
          <cell r="E48">
            <v>159372</v>
          </cell>
          <cell r="F48">
            <v>161072</v>
          </cell>
          <cell r="I48">
            <v>150282</v>
          </cell>
          <cell r="J48">
            <v>150282</v>
          </cell>
          <cell r="K48">
            <v>157453</v>
          </cell>
          <cell r="L48">
            <v>158453</v>
          </cell>
          <cell r="M48">
            <v>160543</v>
          </cell>
          <cell r="N48">
            <v>164243</v>
          </cell>
          <cell r="O48">
            <v>162543</v>
          </cell>
          <cell r="P48">
            <v>163743</v>
          </cell>
        </row>
        <row r="49">
          <cell r="B49">
            <v>156112</v>
          </cell>
          <cell r="C49">
            <v>157112</v>
          </cell>
          <cell r="D49">
            <v>159212</v>
          </cell>
          <cell r="E49">
            <v>161212</v>
          </cell>
          <cell r="F49">
            <v>162695</v>
          </cell>
          <cell r="I49">
            <v>152112</v>
          </cell>
          <cell r="J49">
            <v>152112</v>
          </cell>
        </row>
        <row r="50">
          <cell r="B50">
            <v>157619</v>
          </cell>
          <cell r="C50">
            <v>158619</v>
          </cell>
          <cell r="D50">
            <v>160719</v>
          </cell>
          <cell r="E50">
            <v>162719</v>
          </cell>
          <cell r="F50">
            <v>164399</v>
          </cell>
          <cell r="I50">
            <v>153619</v>
          </cell>
          <cell r="J50">
            <v>153619</v>
          </cell>
        </row>
        <row r="51">
          <cell r="B51">
            <v>155480</v>
          </cell>
          <cell r="C51">
            <v>156480</v>
          </cell>
          <cell r="D51">
            <v>158570</v>
          </cell>
          <cell r="E51">
            <v>160570</v>
          </cell>
          <cell r="F51">
            <v>162240</v>
          </cell>
          <cell r="I51">
            <v>151480</v>
          </cell>
          <cell r="J51">
            <v>151480</v>
          </cell>
        </row>
        <row r="53">
          <cell r="B53">
            <v>154845</v>
          </cell>
          <cell r="C53">
            <v>155845</v>
          </cell>
          <cell r="D53">
            <v>157935</v>
          </cell>
          <cell r="E53">
            <v>159935</v>
          </cell>
          <cell r="F53">
            <v>161625</v>
          </cell>
          <cell r="I53">
            <v>150845</v>
          </cell>
          <cell r="J53">
            <v>150845</v>
          </cell>
        </row>
        <row r="54">
          <cell r="B54">
            <v>153942</v>
          </cell>
          <cell r="C54">
            <v>154942</v>
          </cell>
          <cell r="D54">
            <v>157022</v>
          </cell>
          <cell r="E54">
            <v>159022</v>
          </cell>
          <cell r="F54">
            <v>160722</v>
          </cell>
          <cell r="I54">
            <v>149942</v>
          </cell>
          <cell r="J54">
            <v>149942</v>
          </cell>
        </row>
        <row r="55">
          <cell r="B55">
            <v>154929</v>
          </cell>
          <cell r="C55">
            <v>155929</v>
          </cell>
          <cell r="D55">
            <v>158019</v>
          </cell>
          <cell r="E55">
            <v>160019</v>
          </cell>
          <cell r="F55">
            <v>161709</v>
          </cell>
          <cell r="I55">
            <v>150929</v>
          </cell>
          <cell r="J55">
            <v>150929</v>
          </cell>
        </row>
        <row r="58">
          <cell r="B58">
            <v>154729</v>
          </cell>
          <cell r="C58">
            <v>155729</v>
          </cell>
          <cell r="D58">
            <v>157809</v>
          </cell>
          <cell r="E58">
            <v>159809</v>
          </cell>
          <cell r="F58">
            <v>161509</v>
          </cell>
          <cell r="I58">
            <v>150729</v>
          </cell>
          <cell r="J58">
            <v>150729</v>
          </cell>
          <cell r="K58">
            <v>157587</v>
          </cell>
          <cell r="L58">
            <v>158587</v>
          </cell>
          <cell r="M58">
            <v>160667</v>
          </cell>
          <cell r="N58">
            <v>164367</v>
          </cell>
          <cell r="O58">
            <v>162667</v>
          </cell>
          <cell r="P58">
            <v>163867</v>
          </cell>
        </row>
      </sheetData>
      <sheetData sheetId="3">
        <row r="48">
          <cell r="B48">
            <v>150725</v>
          </cell>
          <cell r="C48">
            <v>154675</v>
          </cell>
          <cell r="F48">
            <v>156425</v>
          </cell>
          <cell r="G48">
            <v>155175</v>
          </cell>
          <cell r="H48">
            <v>155778</v>
          </cell>
          <cell r="I48">
            <v>151631</v>
          </cell>
          <cell r="J48">
            <v>149430</v>
          </cell>
          <cell r="K48">
            <v>151430</v>
          </cell>
          <cell r="L48">
            <v>150821</v>
          </cell>
          <cell r="N48">
            <v>156500</v>
          </cell>
          <cell r="O48">
            <v>156500</v>
          </cell>
          <cell r="P48">
            <v>149775</v>
          </cell>
          <cell r="Q48">
            <v>151525</v>
          </cell>
          <cell r="R48">
            <v>151775</v>
          </cell>
          <cell r="S48">
            <v>156371</v>
          </cell>
          <cell r="T48">
            <v>151525</v>
          </cell>
          <cell r="U48">
            <v>154025</v>
          </cell>
          <cell r="V48">
            <v>154025</v>
          </cell>
          <cell r="W48">
            <v>152500</v>
          </cell>
          <cell r="X48">
            <v>150500</v>
          </cell>
          <cell r="Y48">
            <v>143225</v>
          </cell>
          <cell r="Z48">
            <v>150778</v>
          </cell>
          <cell r="AA48">
            <v>149675</v>
          </cell>
        </row>
        <row r="49">
          <cell r="B49">
            <v>152446</v>
          </cell>
          <cell r="C49">
            <v>155905</v>
          </cell>
          <cell r="E49">
            <v>156582</v>
          </cell>
          <cell r="F49">
            <v>157655</v>
          </cell>
          <cell r="H49">
            <v>157603</v>
          </cell>
          <cell r="I49">
            <v>153363</v>
          </cell>
          <cell r="J49">
            <v>151262</v>
          </cell>
          <cell r="K49">
            <v>153262</v>
          </cell>
          <cell r="L49">
            <v>152313</v>
          </cell>
          <cell r="N49">
            <v>157735</v>
          </cell>
          <cell r="O49">
            <v>157735</v>
          </cell>
          <cell r="P49">
            <v>151055</v>
          </cell>
          <cell r="Q49">
            <v>152805</v>
          </cell>
          <cell r="R49">
            <v>153055</v>
          </cell>
          <cell r="S49">
            <v>158207</v>
          </cell>
          <cell r="T49">
            <v>152805</v>
          </cell>
          <cell r="U49">
            <v>155305</v>
          </cell>
          <cell r="V49">
            <v>155305</v>
          </cell>
          <cell r="W49">
            <v>153735</v>
          </cell>
          <cell r="X49">
            <v>151735</v>
          </cell>
          <cell r="Y49">
            <v>144946</v>
          </cell>
          <cell r="Z49">
            <v>152603</v>
          </cell>
          <cell r="AA49">
            <v>150905</v>
          </cell>
        </row>
        <row r="50">
          <cell r="B50">
            <v>153972</v>
          </cell>
          <cell r="C50">
            <v>157890</v>
          </cell>
          <cell r="F50">
            <v>159640</v>
          </cell>
          <cell r="G50">
            <v>158390</v>
          </cell>
          <cell r="H50">
            <v>158989</v>
          </cell>
          <cell r="I50">
            <v>154969</v>
          </cell>
          <cell r="J50">
            <v>152419</v>
          </cell>
          <cell r="L50">
            <v>154159</v>
          </cell>
          <cell r="N50">
            <v>159838</v>
          </cell>
          <cell r="O50">
            <v>159838</v>
          </cell>
          <cell r="P50">
            <v>152940</v>
          </cell>
          <cell r="Q50">
            <v>154690</v>
          </cell>
          <cell r="R50">
            <v>154940</v>
          </cell>
          <cell r="S50">
            <v>159709</v>
          </cell>
          <cell r="T50">
            <v>154690</v>
          </cell>
          <cell r="U50">
            <v>157190</v>
          </cell>
          <cell r="V50">
            <v>157190</v>
          </cell>
          <cell r="W50">
            <v>155838</v>
          </cell>
          <cell r="X50">
            <v>153838</v>
          </cell>
          <cell r="Y50">
            <v>146472</v>
          </cell>
          <cell r="Z50">
            <v>153989</v>
          </cell>
          <cell r="AA50">
            <v>152890</v>
          </cell>
        </row>
        <row r="51">
          <cell r="B51">
            <v>151815</v>
          </cell>
          <cell r="C51">
            <v>155550</v>
          </cell>
          <cell r="F51">
            <v>157300</v>
          </cell>
          <cell r="G51">
            <v>156050</v>
          </cell>
          <cell r="H51">
            <v>156124</v>
          </cell>
          <cell r="I51">
            <v>152484</v>
          </cell>
          <cell r="J51">
            <v>150554</v>
          </cell>
          <cell r="K51">
            <v>152554</v>
          </cell>
          <cell r="L51">
            <v>151484</v>
          </cell>
          <cell r="N51">
            <v>157678</v>
          </cell>
          <cell r="O51">
            <v>157678</v>
          </cell>
          <cell r="P51">
            <v>150800</v>
          </cell>
          <cell r="Q51">
            <v>152550</v>
          </cell>
          <cell r="R51">
            <v>152800</v>
          </cell>
          <cell r="S51">
            <v>157558</v>
          </cell>
          <cell r="T51">
            <v>152550</v>
          </cell>
          <cell r="U51">
            <v>155050</v>
          </cell>
          <cell r="V51">
            <v>155050</v>
          </cell>
          <cell r="W51">
            <v>153678</v>
          </cell>
          <cell r="X51">
            <v>151678</v>
          </cell>
          <cell r="Y51">
            <v>144315</v>
          </cell>
          <cell r="Z51">
            <v>151124</v>
          </cell>
          <cell r="AA51">
            <v>150550</v>
          </cell>
        </row>
        <row r="53">
          <cell r="B53">
            <v>151341</v>
          </cell>
          <cell r="C53">
            <v>155261</v>
          </cell>
          <cell r="F53">
            <v>157011</v>
          </cell>
          <cell r="G53">
            <v>155761</v>
          </cell>
          <cell r="H53">
            <v>156459</v>
          </cell>
          <cell r="I53">
            <v>152191</v>
          </cell>
          <cell r="J53">
            <v>149989</v>
          </cell>
          <cell r="K53">
            <v>151989</v>
          </cell>
          <cell r="L53">
            <v>151381</v>
          </cell>
          <cell r="N53">
            <v>156361</v>
          </cell>
          <cell r="O53">
            <v>156361</v>
          </cell>
          <cell r="P53">
            <v>150269</v>
          </cell>
          <cell r="Q53">
            <v>152019</v>
          </cell>
          <cell r="R53">
            <v>152269</v>
          </cell>
          <cell r="S53">
            <v>156931</v>
          </cell>
          <cell r="T53">
            <v>152019</v>
          </cell>
          <cell r="U53">
            <v>154519</v>
          </cell>
          <cell r="V53">
            <v>154519</v>
          </cell>
          <cell r="W53">
            <v>152361</v>
          </cell>
          <cell r="X53">
            <v>150361</v>
          </cell>
          <cell r="Y53">
            <v>143841</v>
          </cell>
          <cell r="Z53">
            <v>151459</v>
          </cell>
          <cell r="AA53">
            <v>150261</v>
          </cell>
        </row>
        <row r="54">
          <cell r="B54">
            <v>150741</v>
          </cell>
          <cell r="C54">
            <v>154541</v>
          </cell>
          <cell r="F54">
            <v>156291</v>
          </cell>
          <cell r="G54">
            <v>155041</v>
          </cell>
          <cell r="H54">
            <v>156089</v>
          </cell>
          <cell r="I54">
            <v>151286</v>
          </cell>
          <cell r="J54">
            <v>149094</v>
          </cell>
          <cell r="K54">
            <v>151094</v>
          </cell>
          <cell r="L54">
            <v>150476</v>
          </cell>
          <cell r="N54">
            <v>156233</v>
          </cell>
          <cell r="O54">
            <v>156233</v>
          </cell>
          <cell r="P54">
            <v>149474</v>
          </cell>
          <cell r="Q54">
            <v>151224</v>
          </cell>
          <cell r="R54">
            <v>151474</v>
          </cell>
          <cell r="S54">
            <v>156026</v>
          </cell>
          <cell r="T54">
            <v>151224</v>
          </cell>
          <cell r="U54">
            <v>153724</v>
          </cell>
          <cell r="V54">
            <v>153724</v>
          </cell>
          <cell r="W54">
            <v>152233</v>
          </cell>
          <cell r="X54">
            <v>150233</v>
          </cell>
          <cell r="Y54">
            <v>143241</v>
          </cell>
          <cell r="Z54">
            <v>151089</v>
          </cell>
          <cell r="AA54">
            <v>149541</v>
          </cell>
        </row>
        <row r="55">
          <cell r="B55">
            <v>151351</v>
          </cell>
          <cell r="C55">
            <v>155481</v>
          </cell>
          <cell r="F55">
            <v>157231</v>
          </cell>
          <cell r="G55">
            <v>155981</v>
          </cell>
          <cell r="H55">
            <v>155705</v>
          </cell>
          <cell r="I55">
            <v>152273</v>
          </cell>
          <cell r="J55">
            <v>150080</v>
          </cell>
          <cell r="K55">
            <v>152080</v>
          </cell>
          <cell r="L55">
            <v>151463</v>
          </cell>
          <cell r="N55">
            <v>156769</v>
          </cell>
          <cell r="O55">
            <v>156769</v>
          </cell>
          <cell r="P55">
            <v>150298</v>
          </cell>
          <cell r="Q55">
            <v>152048</v>
          </cell>
          <cell r="R55">
            <v>152298</v>
          </cell>
          <cell r="S55">
            <v>157013</v>
          </cell>
          <cell r="T55">
            <v>152048</v>
          </cell>
          <cell r="U55">
            <v>154548</v>
          </cell>
          <cell r="V55">
            <v>154548</v>
          </cell>
          <cell r="W55">
            <v>152769</v>
          </cell>
          <cell r="X55">
            <v>150769</v>
          </cell>
          <cell r="Y55">
            <v>143851</v>
          </cell>
          <cell r="Z55">
            <v>150705</v>
          </cell>
          <cell r="AA55">
            <v>150481</v>
          </cell>
        </row>
        <row r="58">
          <cell r="B58">
            <v>151212</v>
          </cell>
          <cell r="C58">
            <v>155050</v>
          </cell>
          <cell r="F58">
            <v>156800</v>
          </cell>
          <cell r="G58">
            <v>155550</v>
          </cell>
          <cell r="H58">
            <v>155410</v>
          </cell>
          <cell r="I58">
            <v>152076</v>
          </cell>
          <cell r="J58">
            <v>149871</v>
          </cell>
          <cell r="K58">
            <v>151871</v>
          </cell>
          <cell r="L58">
            <v>151266</v>
          </cell>
          <cell r="N58">
            <v>156376</v>
          </cell>
          <cell r="O58">
            <v>156376</v>
          </cell>
          <cell r="P58">
            <v>150170</v>
          </cell>
          <cell r="Q58">
            <v>151920</v>
          </cell>
          <cell r="R58">
            <v>152170</v>
          </cell>
          <cell r="S58">
            <v>156816</v>
          </cell>
          <cell r="T58">
            <v>151920</v>
          </cell>
          <cell r="U58">
            <v>154420</v>
          </cell>
          <cell r="V58">
            <v>154420</v>
          </cell>
          <cell r="W58">
            <v>152376</v>
          </cell>
          <cell r="X58">
            <v>150376</v>
          </cell>
          <cell r="Y58">
            <v>143712</v>
          </cell>
          <cell r="Z58">
            <v>150410</v>
          </cell>
          <cell r="AA58">
            <v>150050</v>
          </cell>
        </row>
      </sheetData>
      <sheetData sheetId="4">
        <row r="40">
          <cell r="B40">
            <v>145650</v>
          </cell>
          <cell r="C40">
            <v>145670</v>
          </cell>
          <cell r="D40">
            <v>145150</v>
          </cell>
          <cell r="E40">
            <v>146670</v>
          </cell>
          <cell r="F40">
            <v>147170</v>
          </cell>
          <cell r="H40">
            <v>148350</v>
          </cell>
          <cell r="I40">
            <v>147860</v>
          </cell>
          <cell r="J40">
            <v>149460</v>
          </cell>
          <cell r="K40">
            <v>156430</v>
          </cell>
          <cell r="L40">
            <v>158450</v>
          </cell>
          <cell r="M40">
            <v>159430</v>
          </cell>
          <cell r="N40">
            <v>152960</v>
          </cell>
          <cell r="O40">
            <v>153460</v>
          </cell>
          <cell r="P40">
            <v>153460</v>
          </cell>
          <cell r="Q40">
            <v>155220</v>
          </cell>
          <cell r="R40">
            <v>156770</v>
          </cell>
          <cell r="S40">
            <v>156710</v>
          </cell>
          <cell r="T40">
            <v>154930</v>
          </cell>
          <cell r="U40">
            <v>154930</v>
          </cell>
          <cell r="V40">
            <v>155800</v>
          </cell>
          <cell r="W40">
            <v>153950</v>
          </cell>
          <cell r="X40">
            <v>141650</v>
          </cell>
          <cell r="Z40">
            <v>141650</v>
          </cell>
        </row>
        <row r="41">
          <cell r="B41">
            <v>147483</v>
          </cell>
          <cell r="C41">
            <v>147503</v>
          </cell>
          <cell r="D41">
            <v>146983</v>
          </cell>
          <cell r="E41">
            <v>148503</v>
          </cell>
          <cell r="F41">
            <v>149003</v>
          </cell>
          <cell r="H41">
            <v>150183</v>
          </cell>
          <cell r="I41">
            <v>149693</v>
          </cell>
          <cell r="J41">
            <v>151293</v>
          </cell>
          <cell r="K41">
            <v>158265</v>
          </cell>
          <cell r="L41">
            <v>160285</v>
          </cell>
          <cell r="M41">
            <v>161265</v>
          </cell>
          <cell r="N41">
            <v>154736</v>
          </cell>
          <cell r="O41">
            <v>155236</v>
          </cell>
          <cell r="P41">
            <v>155206</v>
          </cell>
          <cell r="Q41">
            <v>156986</v>
          </cell>
          <cell r="R41">
            <v>158536</v>
          </cell>
          <cell r="S41">
            <v>158456</v>
          </cell>
          <cell r="T41">
            <v>156686</v>
          </cell>
          <cell r="U41">
            <v>156736</v>
          </cell>
          <cell r="V41">
            <v>157633</v>
          </cell>
          <cell r="W41">
            <v>155783</v>
          </cell>
          <cell r="X41">
            <v>143483</v>
          </cell>
          <cell r="Z41">
            <v>143483</v>
          </cell>
        </row>
        <row r="42">
          <cell r="B42">
            <v>148991</v>
          </cell>
          <cell r="C42">
            <v>147376</v>
          </cell>
          <cell r="D42">
            <v>148491</v>
          </cell>
          <cell r="E42">
            <v>148376</v>
          </cell>
          <cell r="F42">
            <v>148876</v>
          </cell>
          <cell r="H42">
            <v>151691</v>
          </cell>
          <cell r="I42">
            <v>151201</v>
          </cell>
          <cell r="J42">
            <v>152801</v>
          </cell>
          <cell r="K42">
            <v>159768</v>
          </cell>
          <cell r="L42">
            <v>161790</v>
          </cell>
          <cell r="M42">
            <v>162768</v>
          </cell>
          <cell r="N42">
            <v>156301</v>
          </cell>
          <cell r="O42">
            <v>156801</v>
          </cell>
          <cell r="P42">
            <v>156801</v>
          </cell>
          <cell r="Q42">
            <v>158561</v>
          </cell>
          <cell r="R42">
            <v>160111</v>
          </cell>
          <cell r="S42">
            <v>160051</v>
          </cell>
          <cell r="T42">
            <v>158271</v>
          </cell>
          <cell r="U42">
            <v>158271</v>
          </cell>
          <cell r="V42">
            <v>159141</v>
          </cell>
          <cell r="W42">
            <v>157291</v>
          </cell>
          <cell r="Y42">
            <v>144991</v>
          </cell>
          <cell r="Z42">
            <v>144991</v>
          </cell>
        </row>
        <row r="44">
          <cell r="B44">
            <v>146194</v>
          </cell>
          <cell r="C44">
            <v>146214</v>
          </cell>
          <cell r="D44">
            <v>145694</v>
          </cell>
          <cell r="E44">
            <v>147214</v>
          </cell>
          <cell r="F44">
            <v>147714</v>
          </cell>
          <cell r="H44">
            <v>148894</v>
          </cell>
          <cell r="I44">
            <v>148404</v>
          </cell>
          <cell r="J44">
            <v>150004</v>
          </cell>
          <cell r="K44">
            <v>156973</v>
          </cell>
          <cell r="L44">
            <v>158994</v>
          </cell>
          <cell r="M44">
            <v>159973</v>
          </cell>
          <cell r="N44">
            <v>153504</v>
          </cell>
          <cell r="O44">
            <v>154004</v>
          </cell>
          <cell r="P44">
            <v>154004</v>
          </cell>
          <cell r="Q44">
            <v>155764</v>
          </cell>
          <cell r="R44">
            <v>157314</v>
          </cell>
          <cell r="S44">
            <v>157254</v>
          </cell>
          <cell r="T44">
            <v>155474</v>
          </cell>
          <cell r="U44">
            <v>155474</v>
          </cell>
          <cell r="V44">
            <v>156344</v>
          </cell>
          <cell r="W44">
            <v>154494</v>
          </cell>
          <cell r="X44">
            <v>142194</v>
          </cell>
          <cell r="Y44">
            <v>142194</v>
          </cell>
          <cell r="Z44">
            <v>142194</v>
          </cell>
        </row>
        <row r="45">
          <cell r="B45">
            <v>145305</v>
          </cell>
          <cell r="C45">
            <v>145325</v>
          </cell>
          <cell r="D45">
            <v>144805</v>
          </cell>
          <cell r="E45">
            <v>146325</v>
          </cell>
          <cell r="F45">
            <v>146825</v>
          </cell>
          <cell r="H45">
            <v>148005</v>
          </cell>
          <cell r="I45">
            <v>147515</v>
          </cell>
          <cell r="J45">
            <v>149115</v>
          </cell>
          <cell r="K45">
            <v>156081</v>
          </cell>
          <cell r="L45">
            <v>158072</v>
          </cell>
          <cell r="M45">
            <v>159081</v>
          </cell>
          <cell r="N45">
            <v>152615</v>
          </cell>
          <cell r="O45">
            <v>153115</v>
          </cell>
          <cell r="P45">
            <v>153115</v>
          </cell>
          <cell r="Q45">
            <v>154822</v>
          </cell>
          <cell r="R45">
            <v>156425</v>
          </cell>
          <cell r="S45">
            <v>156365</v>
          </cell>
          <cell r="T45">
            <v>154522</v>
          </cell>
          <cell r="U45">
            <v>154585</v>
          </cell>
          <cell r="V45">
            <v>155455</v>
          </cell>
          <cell r="W45">
            <v>153605</v>
          </cell>
          <cell r="Y45">
            <v>141305</v>
          </cell>
          <cell r="Z45">
            <v>141305</v>
          </cell>
        </row>
        <row r="47">
          <cell r="B47">
            <v>146091</v>
          </cell>
          <cell r="C47">
            <v>146111</v>
          </cell>
          <cell r="D47">
            <v>145591</v>
          </cell>
          <cell r="E47">
            <v>147111</v>
          </cell>
          <cell r="F47">
            <v>147611</v>
          </cell>
          <cell r="H47">
            <v>148791</v>
          </cell>
          <cell r="I47">
            <v>148301</v>
          </cell>
          <cell r="J47">
            <v>149901</v>
          </cell>
          <cell r="K47">
            <v>156735</v>
          </cell>
          <cell r="L47">
            <v>158755</v>
          </cell>
          <cell r="M47">
            <v>159735</v>
          </cell>
          <cell r="N47">
            <v>153401</v>
          </cell>
          <cell r="O47">
            <v>153901</v>
          </cell>
          <cell r="P47">
            <v>153901</v>
          </cell>
          <cell r="Q47">
            <v>155661</v>
          </cell>
          <cell r="R47">
            <v>157211</v>
          </cell>
          <cell r="S47">
            <v>157151</v>
          </cell>
          <cell r="T47">
            <v>155371</v>
          </cell>
          <cell r="U47">
            <v>155371</v>
          </cell>
          <cell r="V47">
            <v>156241</v>
          </cell>
          <cell r="W47">
            <v>154391</v>
          </cell>
          <cell r="X47">
            <v>142091</v>
          </cell>
          <cell r="Y47">
            <v>142091</v>
          </cell>
          <cell r="Z47">
            <v>142091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28.03.26</v>
          </cell>
        </row>
      </sheetData>
      <sheetData sheetId="7">
        <row r="10">
          <cell r="B10">
            <v>150170</v>
          </cell>
        </row>
        <row r="11">
          <cell r="B11">
            <v>152170</v>
          </cell>
        </row>
        <row r="13">
          <cell r="B13">
            <v>151920</v>
          </cell>
        </row>
        <row r="16">
          <cell r="B16">
            <v>151212</v>
          </cell>
        </row>
        <row r="17">
          <cell r="B17">
            <v>156800</v>
          </cell>
        </row>
        <row r="18">
          <cell r="B18">
            <v>155550</v>
          </cell>
        </row>
        <row r="19">
          <cell r="B19">
            <v>155050</v>
          </cell>
        </row>
        <row r="20">
          <cell r="B20">
            <v>156816</v>
          </cell>
        </row>
        <row r="21">
          <cell r="B21">
            <v>155410</v>
          </cell>
        </row>
        <row r="22">
          <cell r="B22">
            <v>153376</v>
          </cell>
        </row>
        <row r="23">
          <cell r="B23">
            <v>156376</v>
          </cell>
        </row>
        <row r="24">
          <cell r="B24">
            <v>156376</v>
          </cell>
        </row>
        <row r="25">
          <cell r="B25">
            <v>151871</v>
          </cell>
        </row>
        <row r="26">
          <cell r="B26">
            <v>151266</v>
          </cell>
        </row>
        <row r="27">
          <cell r="B27">
            <v>152076</v>
          </cell>
        </row>
        <row r="28">
          <cell r="B28">
            <v>149871</v>
          </cell>
        </row>
        <row r="29">
          <cell r="B29">
            <v>152376</v>
          </cell>
        </row>
        <row r="30">
          <cell r="B30">
            <v>150376</v>
          </cell>
        </row>
        <row r="31">
          <cell r="B31">
            <v>143712</v>
          </cell>
        </row>
        <row r="32">
          <cell r="B32">
            <v>150410</v>
          </cell>
        </row>
        <row r="33">
          <cell r="B33">
            <v>150050</v>
          </cell>
        </row>
        <row r="35">
          <cell r="B35">
            <v>148301</v>
          </cell>
        </row>
        <row r="36">
          <cell r="B36">
            <v>147111</v>
          </cell>
        </row>
        <row r="37">
          <cell r="B37">
            <v>146091</v>
          </cell>
        </row>
        <row r="38">
          <cell r="B38">
            <v>148791</v>
          </cell>
        </row>
        <row r="39">
          <cell r="B39">
            <v>147611</v>
          </cell>
        </row>
        <row r="41">
          <cell r="B41">
            <v>145591</v>
          </cell>
        </row>
        <row r="42">
          <cell r="B42">
            <v>146111</v>
          </cell>
        </row>
        <row r="43">
          <cell r="B43">
            <v>149901</v>
          </cell>
        </row>
        <row r="44">
          <cell r="B44">
            <v>142091</v>
          </cell>
        </row>
        <row r="46">
          <cell r="B46">
            <v>157211</v>
          </cell>
        </row>
        <row r="49">
          <cell r="B49">
            <v>155661</v>
          </cell>
        </row>
        <row r="50">
          <cell r="B50">
            <v>153901</v>
          </cell>
        </row>
        <row r="55">
          <cell r="B55">
            <v>153901</v>
          </cell>
        </row>
        <row r="56">
          <cell r="B56">
            <v>153401</v>
          </cell>
        </row>
        <row r="57">
          <cell r="B57">
            <v>156735</v>
          </cell>
        </row>
        <row r="58">
          <cell r="B58">
            <v>159735</v>
          </cell>
        </row>
        <row r="59">
          <cell r="B59">
            <v>158755</v>
          </cell>
        </row>
        <row r="61">
          <cell r="B61">
            <v>155729</v>
          </cell>
        </row>
        <row r="62">
          <cell r="B62">
            <v>154729</v>
          </cell>
        </row>
        <row r="63">
          <cell r="B63">
            <v>154729</v>
          </cell>
        </row>
        <row r="64">
          <cell r="B64">
            <v>157809</v>
          </cell>
        </row>
        <row r="65">
          <cell r="B65">
            <v>159809</v>
          </cell>
        </row>
        <row r="66">
          <cell r="B66">
            <v>161509</v>
          </cell>
        </row>
        <row r="67">
          <cell r="B67">
            <v>149229</v>
          </cell>
        </row>
        <row r="68">
          <cell r="B68">
            <v>150729</v>
          </cell>
        </row>
        <row r="69">
          <cell r="B69">
            <v>150729</v>
          </cell>
        </row>
      </sheetData>
      <sheetData sheetId="8">
        <row r="9">
          <cell r="B9">
            <v>149775</v>
          </cell>
        </row>
        <row r="10">
          <cell r="B10">
            <v>151775</v>
          </cell>
        </row>
        <row r="12">
          <cell r="B12">
            <v>151525</v>
          </cell>
        </row>
        <row r="15">
          <cell r="B15">
            <v>150725</v>
          </cell>
        </row>
        <row r="16">
          <cell r="B16">
            <v>156425</v>
          </cell>
        </row>
        <row r="17">
          <cell r="B17">
            <v>155175</v>
          </cell>
        </row>
        <row r="18">
          <cell r="B18">
            <v>154675</v>
          </cell>
        </row>
        <row r="19">
          <cell r="B19">
            <v>156371</v>
          </cell>
        </row>
        <row r="20">
          <cell r="B20">
            <v>155778</v>
          </cell>
        </row>
        <row r="21">
          <cell r="B21">
            <v>153500</v>
          </cell>
        </row>
        <row r="22">
          <cell r="B22">
            <v>156500</v>
          </cell>
        </row>
        <row r="23">
          <cell r="B23">
            <v>156500</v>
          </cell>
        </row>
        <row r="24">
          <cell r="B24">
            <v>151430</v>
          </cell>
        </row>
        <row r="25">
          <cell r="B25">
            <v>150821</v>
          </cell>
        </row>
        <row r="26">
          <cell r="B26">
            <v>151631</v>
          </cell>
        </row>
        <row r="27">
          <cell r="B27">
            <v>149430</v>
          </cell>
        </row>
        <row r="28">
          <cell r="B28">
            <v>152500</v>
          </cell>
        </row>
        <row r="29">
          <cell r="B29">
            <v>150500</v>
          </cell>
        </row>
        <row r="30">
          <cell r="B30">
            <v>143225</v>
          </cell>
        </row>
        <row r="31">
          <cell r="B31">
            <v>150778</v>
          </cell>
        </row>
        <row r="32">
          <cell r="B32">
            <v>149675</v>
          </cell>
        </row>
        <row r="34">
          <cell r="B34">
            <v>147860</v>
          </cell>
        </row>
        <row r="35">
          <cell r="B35">
            <v>146670</v>
          </cell>
        </row>
        <row r="36">
          <cell r="B36">
            <v>145650</v>
          </cell>
        </row>
        <row r="37">
          <cell r="B37">
            <v>148350</v>
          </cell>
        </row>
        <row r="38">
          <cell r="B38">
            <v>147170</v>
          </cell>
        </row>
        <row r="40">
          <cell r="B40">
            <v>145150</v>
          </cell>
        </row>
        <row r="41">
          <cell r="B41">
            <v>145670</v>
          </cell>
        </row>
        <row r="42">
          <cell r="B42">
            <v>149460</v>
          </cell>
        </row>
        <row r="43">
          <cell r="B43">
            <v>141650</v>
          </cell>
        </row>
        <row r="45">
          <cell r="B45">
            <v>156770</v>
          </cell>
        </row>
        <row r="48">
          <cell r="B48">
            <v>155220</v>
          </cell>
        </row>
        <row r="49">
          <cell r="B49">
            <v>153460</v>
          </cell>
        </row>
        <row r="54">
          <cell r="B54">
            <v>153460</v>
          </cell>
        </row>
        <row r="55">
          <cell r="B55">
            <v>152960</v>
          </cell>
        </row>
        <row r="56">
          <cell r="B56">
            <v>156430</v>
          </cell>
        </row>
        <row r="57">
          <cell r="B57">
            <v>159430</v>
          </cell>
        </row>
        <row r="58">
          <cell r="B58">
            <v>158450</v>
          </cell>
        </row>
        <row r="60">
          <cell r="B60">
            <v>155282</v>
          </cell>
        </row>
        <row r="61">
          <cell r="B61">
            <v>154282</v>
          </cell>
        </row>
        <row r="62">
          <cell r="B62">
            <v>154282</v>
          </cell>
        </row>
        <row r="63">
          <cell r="B63">
            <v>157372</v>
          </cell>
        </row>
        <row r="64">
          <cell r="B64">
            <v>159372</v>
          </cell>
        </row>
        <row r="65">
          <cell r="B65">
            <v>161072</v>
          </cell>
        </row>
        <row r="66">
          <cell r="B66">
            <v>148782</v>
          </cell>
        </row>
        <row r="67">
          <cell r="B67">
            <v>150282</v>
          </cell>
        </row>
        <row r="68">
          <cell r="B68">
            <v>150282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F8" sqref="F8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153028</v>
      </c>
      <c r="D12" s="7">
        <f>'[1]HD EX-STOCK'!P44</f>
        <v>152946</v>
      </c>
      <c r="E12" s="8"/>
    </row>
    <row r="13" spans="1:5" x14ac:dyDescent="0.25">
      <c r="A13" s="5"/>
      <c r="B13" s="6" t="s">
        <v>15</v>
      </c>
      <c r="C13" s="7">
        <f>+'[1]HD EX-STOCK'!R54</f>
        <v>155028</v>
      </c>
      <c r="D13" s="7">
        <f>+'[1]HD EX-STOCK'!R44</f>
        <v>154946</v>
      </c>
      <c r="E13" s="8"/>
    </row>
    <row r="14" spans="1:5" x14ac:dyDescent="0.25">
      <c r="A14" s="5"/>
      <c r="B14" s="6" t="s">
        <v>16</v>
      </c>
      <c r="C14" s="7">
        <f>+'[1]HD EX-STOCK'!Q54</f>
        <v>154778</v>
      </c>
      <c r="D14" s="7">
        <f>+'[1]HD EX-STOCK'!Q44</f>
        <v>154696</v>
      </c>
      <c r="E14" s="8"/>
    </row>
    <row r="15" spans="1:5" x14ac:dyDescent="0.25">
      <c r="A15" s="5"/>
      <c r="B15" s="6" t="s">
        <v>17</v>
      </c>
      <c r="C15" s="7">
        <f>'[1]HD EX-STOCK'!T54</f>
        <v>154778</v>
      </c>
      <c r="D15" s="7">
        <f>'[1]HD EX-STOCK'!T44</f>
        <v>154696</v>
      </c>
      <c r="E15" s="8"/>
    </row>
    <row r="16" spans="1:5" x14ac:dyDescent="0.25">
      <c r="A16" s="5"/>
      <c r="B16" s="6" t="s">
        <v>18</v>
      </c>
      <c r="C16" s="7">
        <f>'[1]HD EX-STOCK'!B54</f>
        <v>154070</v>
      </c>
      <c r="D16" s="7">
        <f>'[1]HD EX-STOCK'!B44</f>
        <v>153896</v>
      </c>
      <c r="E16" s="8"/>
    </row>
    <row r="17" spans="1:5" x14ac:dyDescent="0.25">
      <c r="A17" s="5"/>
      <c r="B17" s="6" t="s">
        <v>19</v>
      </c>
      <c r="C17" s="7">
        <f>+'[1]HD EX-STOCK'!U54</f>
        <v>157278</v>
      </c>
      <c r="D17" s="7">
        <f>+'[1]HD EX-STOCK'!U44</f>
        <v>157196</v>
      </c>
      <c r="E17" s="8"/>
    </row>
    <row r="18" spans="1:5" x14ac:dyDescent="0.25">
      <c r="A18" s="5"/>
      <c r="B18" s="6" t="s">
        <v>20</v>
      </c>
      <c r="C18" s="7">
        <f>+'[1]HD EX-STOCK'!V54</f>
        <v>157278</v>
      </c>
      <c r="D18" s="7">
        <f>+'[1]HD EX-STOCK'!V44</f>
        <v>157196</v>
      </c>
    </row>
    <row r="19" spans="1:5" x14ac:dyDescent="0.25">
      <c r="A19" s="5"/>
      <c r="B19" s="6" t="s">
        <v>21</v>
      </c>
      <c r="C19" s="7">
        <f>'[1]HD EX-STOCK'!C54</f>
        <v>157908</v>
      </c>
      <c r="D19" s="7">
        <f>'[1]HD EX-STOCK'!C44</f>
        <v>157846</v>
      </c>
      <c r="E19" s="8"/>
    </row>
    <row r="20" spans="1:5" x14ac:dyDescent="0.25">
      <c r="A20" s="5"/>
      <c r="B20" s="6" t="s">
        <v>22</v>
      </c>
      <c r="C20" s="7">
        <f>'[1]HD EX-STOCK'!G54</f>
        <v>158408</v>
      </c>
      <c r="D20" s="7">
        <f>'[1]HD EX-STOCK'!G44</f>
        <v>158346</v>
      </c>
      <c r="E20" s="8"/>
    </row>
    <row r="21" spans="1:5" x14ac:dyDescent="0.25">
      <c r="A21" s="5"/>
      <c r="B21" s="6" t="s">
        <v>23</v>
      </c>
      <c r="C21" s="7">
        <f>'[1]HD EX-STOCK'!F54</f>
        <v>159658</v>
      </c>
      <c r="D21" s="7">
        <f>'[1]HD EX-STOCK'!F44</f>
        <v>159596</v>
      </c>
      <c r="E21" s="8"/>
    </row>
    <row r="22" spans="1:5" x14ac:dyDescent="0.25">
      <c r="A22" s="5"/>
      <c r="B22" s="6" t="s">
        <v>24</v>
      </c>
      <c r="C22" s="7">
        <f>'[1]HD EX-STOCK'!S54</f>
        <v>159674</v>
      </c>
      <c r="D22" s="7">
        <f>'[1]HD EX-STOCK'!S44</f>
        <v>159542</v>
      </c>
      <c r="E22" s="8"/>
    </row>
    <row r="23" spans="1:5" x14ac:dyDescent="0.25">
      <c r="A23" s="5"/>
      <c r="B23" s="6" t="s">
        <v>25</v>
      </c>
      <c r="C23" s="7">
        <f>'[1]HD EX-STOCK'!H54</f>
        <v>158268</v>
      </c>
      <c r="D23" s="7">
        <f>'[1]HD EX-STOCK'!H44</f>
        <v>158949</v>
      </c>
    </row>
    <row r="24" spans="1:5" x14ac:dyDescent="0.25">
      <c r="A24" s="5"/>
      <c r="B24" s="6" t="s">
        <v>26</v>
      </c>
      <c r="C24" s="7">
        <f>'[1]HD EX-STOCK'!N54</f>
        <v>159234</v>
      </c>
      <c r="D24" s="7">
        <f>'[1]HD EX-STOCK'!N44</f>
        <v>159671</v>
      </c>
      <c r="E24" s="8"/>
    </row>
    <row r="25" spans="1:5" x14ac:dyDescent="0.25">
      <c r="A25" s="5"/>
      <c r="B25" s="6" t="s">
        <v>27</v>
      </c>
      <c r="C25" s="7">
        <f>+'[1]HD EX-STOCK'!W54</f>
        <v>155234</v>
      </c>
      <c r="D25" s="7">
        <f>+'[1]HD EX-STOCK'!W44</f>
        <v>155671</v>
      </c>
      <c r="E25" s="8"/>
    </row>
    <row r="26" spans="1:5" x14ac:dyDescent="0.25">
      <c r="A26" s="5"/>
      <c r="B26" s="6" t="s">
        <v>28</v>
      </c>
      <c r="C26" s="7">
        <f>'[1]HD EX-STOCK'!O54</f>
        <v>159234</v>
      </c>
      <c r="D26" s="7">
        <f>'[1]HD EX-STOCK'!O44</f>
        <v>159671</v>
      </c>
      <c r="E26" s="8"/>
    </row>
    <row r="27" spans="1:5" x14ac:dyDescent="0.25">
      <c r="A27" s="5"/>
      <c r="B27" s="6" t="s">
        <v>29</v>
      </c>
      <c r="C27" s="7">
        <f>'[1]HD EX-STOCK'!L54</f>
        <v>154124</v>
      </c>
      <c r="D27" s="7">
        <f>'[1]HD EX-STOCK'!L44</f>
        <v>153992</v>
      </c>
      <c r="E27" s="8"/>
    </row>
    <row r="28" spans="1:5" x14ac:dyDescent="0.25">
      <c r="A28" s="5"/>
      <c r="B28" s="6" t="s">
        <v>30</v>
      </c>
      <c r="C28" s="9">
        <f>+'[1]HD EX-STOCK'!J54</f>
        <v>152729</v>
      </c>
      <c r="D28" s="7">
        <f>'[1]HD EX-STOCK'!J44</f>
        <v>152601</v>
      </c>
    </row>
    <row r="29" spans="1:5" x14ac:dyDescent="0.25">
      <c r="A29" s="10"/>
      <c r="B29" s="6" t="s">
        <v>31</v>
      </c>
      <c r="C29" s="7">
        <f>'[1]HD EX-STOCK'!I54</f>
        <v>154934</v>
      </c>
      <c r="D29" s="7">
        <f>'[1]HD EX-STOCK'!I44</f>
        <v>154802</v>
      </c>
    </row>
    <row r="30" spans="1:5" x14ac:dyDescent="0.25">
      <c r="A30" s="5"/>
      <c r="B30" s="6" t="s">
        <v>32</v>
      </c>
      <c r="C30" s="7">
        <f>'[1]HD EX-STOCK'!K54</f>
        <v>154729</v>
      </c>
      <c r="D30" s="7">
        <f>'[1]HD EX-STOCK'!K44</f>
        <v>154601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151159</v>
      </c>
      <c r="D32" s="7">
        <f>'[1]PP EX-STOCK'!I41</f>
        <v>151031</v>
      </c>
    </row>
    <row r="33" spans="1:5" x14ac:dyDescent="0.25">
      <c r="A33" s="5"/>
      <c r="B33" s="6" t="s">
        <v>35</v>
      </c>
      <c r="C33" s="7">
        <f>'[1]PP EX-STOCK'!B48</f>
        <v>148949</v>
      </c>
      <c r="D33" s="7">
        <f>'[1]PP EX-STOCK'!B41</f>
        <v>148821</v>
      </c>
    </row>
    <row r="34" spans="1:5" x14ac:dyDescent="0.25">
      <c r="A34" s="5"/>
      <c r="B34" s="6" t="s">
        <v>36</v>
      </c>
      <c r="C34" s="7">
        <f>'[1]PP EX-STOCK'!E48</f>
        <v>149969</v>
      </c>
      <c r="D34" s="7">
        <f>'[1]PP EX-STOCK'!E41</f>
        <v>149841</v>
      </c>
    </row>
    <row r="35" spans="1:5" x14ac:dyDescent="0.25">
      <c r="A35" s="5"/>
      <c r="B35" s="6" t="s">
        <v>37</v>
      </c>
      <c r="C35" s="7">
        <f>'[1]PP EX-STOCK'!F48</f>
        <v>150469</v>
      </c>
      <c r="D35" s="7">
        <f>'[1]PP EX-STOCK'!F41</f>
        <v>150341</v>
      </c>
    </row>
    <row r="36" spans="1:5" x14ac:dyDescent="0.25">
      <c r="A36" s="5"/>
      <c r="B36" s="6" t="s">
        <v>38</v>
      </c>
      <c r="C36" s="7">
        <f>'[1]PP EX-STOCK'!D48</f>
        <v>148449</v>
      </c>
      <c r="D36" s="7">
        <f>'[1]PP EX-STOCK'!D41</f>
        <v>148321</v>
      </c>
    </row>
    <row r="37" spans="1:5" x14ac:dyDescent="0.25">
      <c r="A37" s="5"/>
      <c r="B37" s="6" t="s">
        <v>39</v>
      </c>
      <c r="C37" s="7">
        <f>'[1]PP EX-STOCK'!C48</f>
        <v>148969</v>
      </c>
      <c r="D37" s="7">
        <f>'[1]PP EX-STOCK'!C41</f>
        <v>148841</v>
      </c>
    </row>
    <row r="38" spans="1:5" x14ac:dyDescent="0.25">
      <c r="A38" s="5"/>
      <c r="B38" s="6" t="s">
        <v>40</v>
      </c>
      <c r="C38" s="7">
        <f>'[1]PP EX-STOCK'!J48</f>
        <v>152759</v>
      </c>
      <c r="D38" s="7">
        <f>'[1]PP EX-STOCK'!J41</f>
        <v>152631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156759</v>
      </c>
      <c r="D41" s="7">
        <f>'[1]PP EX-STOCK'!P41</f>
        <v>156631</v>
      </c>
      <c r="E41" s="8"/>
    </row>
    <row r="42" spans="1:5" x14ac:dyDescent="0.25">
      <c r="A42" s="10"/>
      <c r="B42" s="12" t="s">
        <v>44</v>
      </c>
      <c r="C42" s="7">
        <f>+'[1]PP EX-STOCK'!W48</f>
        <v>157249</v>
      </c>
      <c r="D42" s="7">
        <f>+'[1]PP EX-STOCK'!W41</f>
        <v>157121</v>
      </c>
      <c r="E42" s="8"/>
    </row>
    <row r="43" spans="1:5" x14ac:dyDescent="0.25">
      <c r="A43" s="10"/>
      <c r="B43" s="12" t="s">
        <v>45</v>
      </c>
      <c r="C43" s="7">
        <f>+'[1]PP EX-STOCK'!V48</f>
        <v>159099</v>
      </c>
      <c r="D43" s="7">
        <f>+'[1]PP EX-STOCK'!V41</f>
        <v>158971</v>
      </c>
      <c r="E43" s="8"/>
    </row>
    <row r="44" spans="1:5" x14ac:dyDescent="0.25">
      <c r="A44" s="5"/>
      <c r="B44" s="12" t="s">
        <v>46</v>
      </c>
      <c r="C44" s="7">
        <f>+'[1]PP EX-STOCK'!T48</f>
        <v>158229</v>
      </c>
      <c r="D44" s="7">
        <f>+'[1]PP EX-STOCK'!T41</f>
        <v>158101</v>
      </c>
    </row>
    <row r="45" spans="1:5" x14ac:dyDescent="0.25">
      <c r="A45" s="5"/>
      <c r="B45" s="12" t="s">
        <v>47</v>
      </c>
      <c r="C45" s="7">
        <f>+'[1]PP EX-STOCK'!U48</f>
        <v>158229</v>
      </c>
      <c r="D45" s="7">
        <f>+'[1]PP EX-STOCK'!U41</f>
        <v>158101</v>
      </c>
    </row>
    <row r="46" spans="1:5" x14ac:dyDescent="0.25">
      <c r="A46" s="5"/>
      <c r="B46" s="12" t="s">
        <v>48</v>
      </c>
      <c r="C46" s="7">
        <f>+'[1]PP EX-STOCK'!S48</f>
        <v>160009</v>
      </c>
      <c r="D46" s="7">
        <f>+'[1]PP EX-STOCK'!S41</f>
        <v>159881</v>
      </c>
    </row>
    <row r="47" spans="1:5" x14ac:dyDescent="0.25">
      <c r="A47" s="5"/>
      <c r="B47" s="6" t="s">
        <v>49</v>
      </c>
      <c r="C47" s="7">
        <f>'[1]PP EX-STOCK'!O48</f>
        <v>156759</v>
      </c>
      <c r="D47" s="7">
        <f>'[1]PP EX-STOCK'!O41</f>
        <v>156631</v>
      </c>
    </row>
    <row r="48" spans="1:5" x14ac:dyDescent="0.25">
      <c r="A48" s="5"/>
      <c r="B48" s="6" t="s">
        <v>50</v>
      </c>
      <c r="C48" s="7">
        <f>'[1]PP EX-STOCK'!N48</f>
        <v>156259</v>
      </c>
      <c r="D48" s="7">
        <f>'[1]PP EX-STOCK'!N41</f>
        <v>156131</v>
      </c>
    </row>
    <row r="49" spans="1:5" x14ac:dyDescent="0.25">
      <c r="A49" s="5"/>
      <c r="B49" s="6" t="s">
        <v>51</v>
      </c>
      <c r="C49" s="7">
        <f>'[1]PP EX-STOCK'!K48</f>
        <v>159593</v>
      </c>
      <c r="D49" s="7">
        <f>'[1]PP EX-STOCK'!K41</f>
        <v>159601</v>
      </c>
    </row>
    <row r="50" spans="1:5" x14ac:dyDescent="0.25">
      <c r="A50" s="5"/>
      <c r="B50" s="6" t="s">
        <v>52</v>
      </c>
      <c r="C50" s="9">
        <f>'[1]PP EX-STOCK'!H48</f>
        <v>151649</v>
      </c>
      <c r="D50" s="7">
        <f>'[1]PP EX-STOCK'!H41</f>
        <v>151521</v>
      </c>
    </row>
    <row r="51" spans="1:5" x14ac:dyDescent="0.25">
      <c r="A51" s="5"/>
      <c r="B51" s="6" t="s">
        <v>53</v>
      </c>
      <c r="C51" s="7">
        <f>'[1]PP EX-STOCK'!Q48</f>
        <v>158519</v>
      </c>
      <c r="D51" s="7">
        <f>'[1]PP EX-STOCK'!Q41</f>
        <v>158391</v>
      </c>
    </row>
    <row r="52" spans="1:5" x14ac:dyDescent="0.25">
      <c r="A52" s="10"/>
      <c r="B52" s="6" t="s">
        <v>54</v>
      </c>
      <c r="C52" s="7">
        <f>'[1]PP EX-STOCK'!L48</f>
        <v>161613</v>
      </c>
      <c r="D52" s="7">
        <f>'[1]PP EX-STOCK'!L41</f>
        <v>161621</v>
      </c>
    </row>
    <row r="53" spans="1:5" x14ac:dyDescent="0.25">
      <c r="A53" s="5"/>
      <c r="B53" s="6" t="s">
        <v>55</v>
      </c>
      <c r="C53" s="9">
        <f>+'[1]PP EX-STOCK'!M48</f>
        <v>162593</v>
      </c>
      <c r="D53" s="7">
        <f>'[1]PP EX-STOCK'!M41</f>
        <v>162601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158587</v>
      </c>
      <c r="D55" s="7">
        <f>'[1]LL PRICELIST'!L48</f>
        <v>158453</v>
      </c>
    </row>
    <row r="56" spans="1:5" x14ac:dyDescent="0.25">
      <c r="A56" s="5"/>
      <c r="B56" s="6" t="s">
        <v>58</v>
      </c>
      <c r="C56" s="7">
        <f>'[1]LL PRICELIST'!K58</f>
        <v>157587</v>
      </c>
      <c r="D56" s="7">
        <f>'[1]LL PRICELIST'!K48</f>
        <v>157453</v>
      </c>
    </row>
    <row r="57" spans="1:5" x14ac:dyDescent="0.25">
      <c r="A57" s="5"/>
      <c r="B57" s="6" t="s">
        <v>59</v>
      </c>
      <c r="C57" s="7">
        <f>'[1]LL PRICELIST'!M58</f>
        <v>160667</v>
      </c>
      <c r="D57" s="7">
        <f>'[1]LL PRICELIST'!M48</f>
        <v>160543</v>
      </c>
    </row>
    <row r="58" spans="1:5" x14ac:dyDescent="0.25">
      <c r="A58" s="5"/>
      <c r="B58" s="6" t="s">
        <v>60</v>
      </c>
      <c r="C58" s="7">
        <f>'[1]LL PRICELIST'!O58</f>
        <v>162667</v>
      </c>
      <c r="D58" s="7">
        <f>'[1]LL PRICELIST'!O48</f>
        <v>162543</v>
      </c>
    </row>
    <row r="59" spans="1:5" x14ac:dyDescent="0.25">
      <c r="A59" s="13"/>
      <c r="B59" s="6" t="s">
        <v>61</v>
      </c>
      <c r="C59" s="7">
        <f>'[1]LL PRICELIST'!K58</f>
        <v>157587</v>
      </c>
      <c r="D59" s="7">
        <f>'[1]LL PRICELIST'!K48</f>
        <v>157453</v>
      </c>
    </row>
    <row r="60" spans="1:5" x14ac:dyDescent="0.25">
      <c r="A60" s="14"/>
      <c r="B60" s="6" t="s">
        <v>62</v>
      </c>
      <c r="C60" s="7">
        <f>'[1]LL PRICELIST'!N58</f>
        <v>164367</v>
      </c>
      <c r="D60" s="7">
        <f>'[1]LL PRICELIST'!N48</f>
        <v>164243</v>
      </c>
      <c r="E60" s="13"/>
    </row>
    <row r="61" spans="1:5" x14ac:dyDescent="0.25">
      <c r="A61" s="15"/>
      <c r="B61" s="6" t="s">
        <v>63</v>
      </c>
      <c r="C61" s="7">
        <f>'[1]LL PRICELIST'!P58</f>
        <v>163867</v>
      </c>
      <c r="D61" s="7">
        <f>'[1]LL PRICELIST'!P48</f>
        <v>163743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3" sqref="J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28.03.26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152940</v>
      </c>
      <c r="C9" s="33">
        <v>1100</v>
      </c>
      <c r="D9" s="33">
        <f t="shared" ref="D9:D32" si="0">+B9-C9</f>
        <v>151840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154940</v>
      </c>
      <c r="C10" s="33">
        <v>1100</v>
      </c>
      <c r="D10" s="33">
        <f t="shared" si="0"/>
        <v>153840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154690</v>
      </c>
      <c r="C11" s="33">
        <v>1100</v>
      </c>
      <c r="D11" s="33">
        <f>+B11-C11</f>
        <v>153590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154690</v>
      </c>
      <c r="C12" s="33">
        <v>1100</v>
      </c>
      <c r="D12" s="33">
        <f t="shared" si="0"/>
        <v>153590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157190</v>
      </c>
      <c r="C13" s="33">
        <v>1100</v>
      </c>
      <c r="D13" s="33">
        <f>+B13-C13</f>
        <v>156090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157190</v>
      </c>
      <c r="C14" s="33">
        <v>1100</v>
      </c>
      <c r="D14" s="33">
        <f>+B14-C14</f>
        <v>156090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153972</v>
      </c>
      <c r="C15" s="33">
        <v>1100</v>
      </c>
      <c r="D15" s="33">
        <f t="shared" si="0"/>
        <v>152872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159640</v>
      </c>
      <c r="C16" s="33">
        <v>1100</v>
      </c>
      <c r="D16" s="33">
        <f t="shared" si="0"/>
        <v>158540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158390</v>
      </c>
      <c r="C17" s="33">
        <v>1100</v>
      </c>
      <c r="D17" s="33">
        <f t="shared" si="0"/>
        <v>157290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157890</v>
      </c>
      <c r="C18" s="33">
        <v>1100</v>
      </c>
      <c r="D18" s="33">
        <f t="shared" si="0"/>
        <v>156790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159709</v>
      </c>
      <c r="C19" s="33">
        <v>1100</v>
      </c>
      <c r="D19" s="33">
        <f t="shared" si="0"/>
        <v>158609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158989</v>
      </c>
      <c r="C20" s="33">
        <v>1100</v>
      </c>
      <c r="D20" s="33">
        <f t="shared" si="0"/>
        <v>157889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156838</v>
      </c>
      <c r="C21" s="33">
        <v>1100</v>
      </c>
      <c r="D21" s="33">
        <f t="shared" si="0"/>
        <v>155738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159838</v>
      </c>
      <c r="C22" s="33">
        <v>1100</v>
      </c>
      <c r="D22" s="33">
        <f t="shared" si="0"/>
        <v>158738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159838</v>
      </c>
      <c r="C23" s="33">
        <v>1100</v>
      </c>
      <c r="D23" s="33">
        <f t="shared" si="0"/>
        <v>158738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154159</v>
      </c>
      <c r="C25" s="33">
        <v>1100</v>
      </c>
      <c r="D25" s="33">
        <f t="shared" si="0"/>
        <v>153059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154969</v>
      </c>
      <c r="C26" s="33">
        <v>1100</v>
      </c>
      <c r="D26" s="33">
        <f t="shared" si="0"/>
        <v>153869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152419</v>
      </c>
      <c r="C27" s="33">
        <v>1100</v>
      </c>
      <c r="D27" s="33">
        <f t="shared" si="0"/>
        <v>151319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155838</v>
      </c>
      <c r="C28" s="33">
        <v>1100</v>
      </c>
      <c r="D28" s="33">
        <f t="shared" si="0"/>
        <v>154738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153838</v>
      </c>
      <c r="C29" s="33">
        <v>1100</v>
      </c>
      <c r="D29" s="33">
        <f t="shared" si="0"/>
        <v>152738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146472</v>
      </c>
      <c r="C30" s="33">
        <v>1100</v>
      </c>
      <c r="D30" s="33">
        <f t="shared" si="0"/>
        <v>145372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153989</v>
      </c>
      <c r="C31" s="33">
        <v>1100</v>
      </c>
      <c r="D31" s="33">
        <f t="shared" si="0"/>
        <v>152889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152890</v>
      </c>
      <c r="C32" s="33">
        <v>1100</v>
      </c>
      <c r="D32" s="33">
        <f t="shared" si="0"/>
        <v>151790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151201</v>
      </c>
      <c r="C34" s="33">
        <v>1100</v>
      </c>
      <c r="D34" s="33">
        <f t="shared" ref="D34:D43" si="1">+B34-C34</f>
        <v>150101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148376</v>
      </c>
      <c r="C35" s="33">
        <v>1100</v>
      </c>
      <c r="D35" s="33">
        <f t="shared" si="1"/>
        <v>147276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148991</v>
      </c>
      <c r="C36" s="33">
        <v>1100</v>
      </c>
      <c r="D36" s="33">
        <f t="shared" si="1"/>
        <v>147891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151691</v>
      </c>
      <c r="C37" s="33">
        <v>1100</v>
      </c>
      <c r="D37" s="33">
        <f t="shared" si="1"/>
        <v>150591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148876</v>
      </c>
      <c r="C38" s="33">
        <v>1100</v>
      </c>
      <c r="D38" s="33">
        <f t="shared" si="1"/>
        <v>147776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144991</v>
      </c>
      <c r="C39" s="33">
        <v>1100</v>
      </c>
      <c r="D39" s="33">
        <f t="shared" si="1"/>
        <v>143891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148491</v>
      </c>
      <c r="C40" s="33">
        <v>1100</v>
      </c>
      <c r="D40" s="33">
        <f t="shared" si="1"/>
        <v>147391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147376</v>
      </c>
      <c r="C41" s="33">
        <v>1100</v>
      </c>
      <c r="D41" s="33">
        <f t="shared" si="1"/>
        <v>146276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152801</v>
      </c>
      <c r="C42" s="33">
        <v>1100</v>
      </c>
      <c r="D42" s="33">
        <f t="shared" si="1"/>
        <v>151701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144991</v>
      </c>
      <c r="C43" s="33">
        <v>1100</v>
      </c>
      <c r="D43" s="33">
        <f t="shared" si="1"/>
        <v>143891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160111</v>
      </c>
      <c r="C45" s="33">
        <v>1100</v>
      </c>
      <c r="D45" s="33">
        <f t="shared" ref="D45:D58" si="2">+B45-C45</f>
        <v>159011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160051</v>
      </c>
      <c r="C46" s="33">
        <v>1100</v>
      </c>
      <c r="D46" s="33">
        <f>+B46-C46</f>
        <v>158951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150801</v>
      </c>
      <c r="C47" s="33">
        <v>1100</v>
      </c>
      <c r="D47" s="33">
        <f t="shared" si="2"/>
        <v>149701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158561</v>
      </c>
      <c r="C48" s="33">
        <v>1100</v>
      </c>
      <c r="D48" s="33">
        <f t="shared" si="2"/>
        <v>157461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156801</v>
      </c>
      <c r="C49" s="33">
        <v>1100</v>
      </c>
      <c r="D49" s="33">
        <f t="shared" si="2"/>
        <v>155701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157291</v>
      </c>
      <c r="C50" s="33">
        <v>1100</v>
      </c>
      <c r="D50" s="33">
        <f>+B50-C50</f>
        <v>156191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159141</v>
      </c>
      <c r="C51" s="33">
        <v>1100</v>
      </c>
      <c r="D51" s="33">
        <f>+B51-C51</f>
        <v>158041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158271</v>
      </c>
      <c r="C52" s="33">
        <v>1100</v>
      </c>
      <c r="D52" s="33">
        <f>+B52-C52</f>
        <v>157171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158271</v>
      </c>
      <c r="C53" s="33">
        <v>1100</v>
      </c>
      <c r="D53" s="33">
        <f>+B53-C53</f>
        <v>157171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156801</v>
      </c>
      <c r="C54" s="33">
        <v>1100</v>
      </c>
      <c r="D54" s="33">
        <f>+B54-C54</f>
        <v>155701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156301</v>
      </c>
      <c r="C55" s="33">
        <v>1100</v>
      </c>
      <c r="D55" s="33">
        <f t="shared" si="2"/>
        <v>155201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159768</v>
      </c>
      <c r="C56" s="33">
        <v>1100</v>
      </c>
      <c r="D56" s="33">
        <f t="shared" si="2"/>
        <v>158668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162768</v>
      </c>
      <c r="C57" s="33">
        <v>1100</v>
      </c>
      <c r="D57" s="33">
        <f t="shared" si="2"/>
        <v>161668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161790</v>
      </c>
      <c r="C58" s="33">
        <v>1100</v>
      </c>
      <c r="D58" s="33">
        <f t="shared" si="2"/>
        <v>160690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158619</v>
      </c>
      <c r="C60" s="33">
        <v>1100</v>
      </c>
      <c r="D60" s="33">
        <f t="shared" ref="D60:D68" si="3">+B60-C60</f>
        <v>157519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157619</v>
      </c>
      <c r="C61" s="33">
        <v>1100</v>
      </c>
      <c r="D61" s="33">
        <f t="shared" si="3"/>
        <v>156519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157619</v>
      </c>
      <c r="C62" s="33">
        <v>1100</v>
      </c>
      <c r="D62" s="33">
        <f t="shared" si="3"/>
        <v>156519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160719</v>
      </c>
      <c r="C63" s="33">
        <v>1100</v>
      </c>
      <c r="D63" s="33">
        <f t="shared" si="3"/>
        <v>159619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162719</v>
      </c>
      <c r="C64" s="33">
        <v>1100</v>
      </c>
      <c r="D64" s="33">
        <f t="shared" si="3"/>
        <v>161619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164399</v>
      </c>
      <c r="C65" s="33">
        <v>1100</v>
      </c>
      <c r="D65" s="33">
        <f t="shared" si="3"/>
        <v>163299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152119</v>
      </c>
      <c r="C66" s="33">
        <v>1100</v>
      </c>
      <c r="D66" s="33">
        <f t="shared" si="3"/>
        <v>151019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153619</v>
      </c>
      <c r="C67" s="33">
        <v>1100</v>
      </c>
      <c r="D67" s="33">
        <f t="shared" si="3"/>
        <v>152519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153619</v>
      </c>
      <c r="C68" s="33">
        <v>1100</v>
      </c>
      <c r="D68" s="33">
        <f t="shared" si="3"/>
        <v>152519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1" sqref="J11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28.03.26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150269</v>
      </c>
      <c r="C10" s="33">
        <v>1100</v>
      </c>
      <c r="D10" s="33">
        <f>+B10-C10</f>
        <v>149169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152269</v>
      </c>
      <c r="C11" s="33">
        <v>1100</v>
      </c>
      <c r="D11" s="33">
        <f t="shared" ref="D11:D33" si="0">+B11-C11</f>
        <v>151169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152019</v>
      </c>
      <c r="C12" s="33">
        <v>1100</v>
      </c>
      <c r="D12" s="33">
        <f>+B12-C12</f>
        <v>150919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152019</v>
      </c>
      <c r="C13" s="33">
        <v>1100</v>
      </c>
      <c r="D13" s="33">
        <f t="shared" si="0"/>
        <v>150919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154519</v>
      </c>
      <c r="C14" s="33">
        <v>1100</v>
      </c>
      <c r="D14" s="33">
        <f>+B14-C14</f>
        <v>153419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154519</v>
      </c>
      <c r="C15" s="33">
        <v>1100</v>
      </c>
      <c r="D15" s="33">
        <f>+B15-C15</f>
        <v>153419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151341</v>
      </c>
      <c r="C16" s="33">
        <v>1100</v>
      </c>
      <c r="D16" s="33">
        <f t="shared" si="0"/>
        <v>150241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157011</v>
      </c>
      <c r="C17" s="33">
        <v>1100</v>
      </c>
      <c r="D17" s="33">
        <f t="shared" si="0"/>
        <v>155911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155761</v>
      </c>
      <c r="C18" s="33">
        <v>1100</v>
      </c>
      <c r="D18" s="33">
        <f t="shared" si="0"/>
        <v>154661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155261</v>
      </c>
      <c r="C19" s="33">
        <v>1100</v>
      </c>
      <c r="D19" s="33">
        <f t="shared" si="0"/>
        <v>154161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156931</v>
      </c>
      <c r="C20" s="33">
        <v>1100</v>
      </c>
      <c r="D20" s="33">
        <f t="shared" si="0"/>
        <v>155831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156459</v>
      </c>
      <c r="C21" s="33">
        <v>1100</v>
      </c>
      <c r="D21" s="33">
        <f t="shared" si="0"/>
        <v>155359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153361</v>
      </c>
      <c r="C22" s="33">
        <v>1100</v>
      </c>
      <c r="D22" s="33">
        <f t="shared" si="0"/>
        <v>152261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156361</v>
      </c>
      <c r="C23" s="33">
        <v>1100</v>
      </c>
      <c r="D23" s="33">
        <f t="shared" si="0"/>
        <v>155261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156361</v>
      </c>
      <c r="C24" s="33">
        <v>1100</v>
      </c>
      <c r="D24" s="33">
        <f t="shared" si="0"/>
        <v>155261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151989</v>
      </c>
      <c r="C25" s="33">
        <v>1100</v>
      </c>
      <c r="D25" s="33">
        <f t="shared" si="0"/>
        <v>150889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151381</v>
      </c>
      <c r="C26" s="33">
        <v>1100</v>
      </c>
      <c r="D26" s="33">
        <f t="shared" si="0"/>
        <v>150281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152191</v>
      </c>
      <c r="C27" s="33">
        <v>1100</v>
      </c>
      <c r="D27" s="33">
        <f t="shared" si="0"/>
        <v>151091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149989</v>
      </c>
      <c r="C28" s="33">
        <v>1100</v>
      </c>
      <c r="D28" s="33">
        <f t="shared" si="0"/>
        <v>148889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152361</v>
      </c>
      <c r="C29" s="33">
        <v>1100</v>
      </c>
      <c r="D29" s="33">
        <f t="shared" si="0"/>
        <v>151261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150361</v>
      </c>
      <c r="C30" s="33">
        <v>1100</v>
      </c>
      <c r="D30" s="33">
        <f t="shared" si="0"/>
        <v>149261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143841</v>
      </c>
      <c r="C31" s="33">
        <v>1100</v>
      </c>
      <c r="D31" s="33">
        <f t="shared" si="0"/>
        <v>142741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151459</v>
      </c>
      <c r="C32" s="33">
        <v>1100</v>
      </c>
      <c r="D32" s="33">
        <f t="shared" si="0"/>
        <v>150359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150261</v>
      </c>
      <c r="C33" s="33">
        <v>1100</v>
      </c>
      <c r="D33" s="33">
        <f t="shared" si="0"/>
        <v>149161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148404</v>
      </c>
      <c r="C35" s="33">
        <v>1100</v>
      </c>
      <c r="D35" s="33">
        <f t="shared" ref="D35:D44" si="1">+B35-C35</f>
        <v>147304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147214</v>
      </c>
      <c r="C36" s="33">
        <v>1100</v>
      </c>
      <c r="D36" s="33">
        <f t="shared" si="1"/>
        <v>146114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146194</v>
      </c>
      <c r="C37" s="33">
        <v>1100</v>
      </c>
      <c r="D37" s="33">
        <f t="shared" si="1"/>
        <v>145094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148894</v>
      </c>
      <c r="C38" s="33">
        <v>1100</v>
      </c>
      <c r="D38" s="33">
        <f t="shared" si="1"/>
        <v>147794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147714</v>
      </c>
      <c r="C39" s="33">
        <v>1100</v>
      </c>
      <c r="D39" s="33">
        <f t="shared" si="1"/>
        <v>146614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142194</v>
      </c>
      <c r="C40" s="33">
        <v>1100</v>
      </c>
      <c r="D40" s="33">
        <f t="shared" si="1"/>
        <v>141094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145694</v>
      </c>
      <c r="C41" s="33">
        <v>1100</v>
      </c>
      <c r="D41" s="33">
        <f t="shared" si="1"/>
        <v>144594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146214</v>
      </c>
      <c r="C42" s="33">
        <v>1100</v>
      </c>
      <c r="D42" s="33">
        <f t="shared" si="1"/>
        <v>145114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150004</v>
      </c>
      <c r="C43" s="33">
        <v>1100</v>
      </c>
      <c r="D43" s="33">
        <f t="shared" si="1"/>
        <v>148904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142194</v>
      </c>
      <c r="C44" s="33">
        <v>1100</v>
      </c>
      <c r="D44" s="33">
        <f t="shared" si="1"/>
        <v>141094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157314</v>
      </c>
      <c r="C46" s="33">
        <v>1100</v>
      </c>
      <c r="D46" s="33">
        <f t="shared" ref="D46:D59" si="2">+B46-C46</f>
        <v>156214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157254</v>
      </c>
      <c r="C47" s="33">
        <v>1100</v>
      </c>
      <c r="D47" s="33">
        <f>+B47-C47</f>
        <v>156154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148004</v>
      </c>
      <c r="C48" s="33">
        <v>1100</v>
      </c>
      <c r="D48" s="33">
        <f t="shared" si="2"/>
        <v>146904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155764</v>
      </c>
      <c r="C49" s="33">
        <v>1100</v>
      </c>
      <c r="D49" s="33">
        <f t="shared" si="2"/>
        <v>154664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154004</v>
      </c>
      <c r="C50" s="33">
        <v>1100</v>
      </c>
      <c r="D50" s="33">
        <f t="shared" si="2"/>
        <v>152904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154494</v>
      </c>
      <c r="C51" s="33">
        <v>1100</v>
      </c>
      <c r="D51" s="33">
        <f>+B51-C51</f>
        <v>153394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156344</v>
      </c>
      <c r="C52" s="33">
        <v>1100</v>
      </c>
      <c r="D52" s="33">
        <f>+B52-C52</f>
        <v>155244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155474</v>
      </c>
      <c r="C53" s="33">
        <v>1100</v>
      </c>
      <c r="D53" s="33">
        <f>+B53-C53</f>
        <v>154374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155474</v>
      </c>
      <c r="C54" s="33">
        <v>1100</v>
      </c>
      <c r="D54" s="33">
        <f>+B54-C54</f>
        <v>154374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154004</v>
      </c>
      <c r="C55" s="33">
        <v>1100</v>
      </c>
      <c r="D55" s="33">
        <f t="shared" si="2"/>
        <v>152904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153504</v>
      </c>
      <c r="C56" s="33">
        <v>1100</v>
      </c>
      <c r="D56" s="33">
        <f t="shared" si="2"/>
        <v>152404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156973</v>
      </c>
      <c r="C57" s="33">
        <v>1100</v>
      </c>
      <c r="D57" s="33">
        <f t="shared" si="2"/>
        <v>155873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159973</v>
      </c>
      <c r="C58" s="33">
        <v>1100</v>
      </c>
      <c r="D58" s="33">
        <f t="shared" si="2"/>
        <v>158873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158994</v>
      </c>
      <c r="C59" s="33">
        <v>1100</v>
      </c>
      <c r="D59" s="33">
        <f t="shared" si="2"/>
        <v>157894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155845</v>
      </c>
      <c r="C61" s="33">
        <v>1100</v>
      </c>
      <c r="D61" s="33">
        <f t="shared" ref="D61:D69" si="3">+B61-C61</f>
        <v>154745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154845</v>
      </c>
      <c r="C62" s="33">
        <v>1100</v>
      </c>
      <c r="D62" s="33">
        <f>+B62-C62</f>
        <v>153745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154845</v>
      </c>
      <c r="C63" s="33">
        <v>1100</v>
      </c>
      <c r="D63" s="33">
        <f t="shared" si="3"/>
        <v>153745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157935</v>
      </c>
      <c r="C64" s="33">
        <v>1100</v>
      </c>
      <c r="D64" s="33">
        <f t="shared" si="3"/>
        <v>156835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159935</v>
      </c>
      <c r="C65" s="33">
        <v>1100</v>
      </c>
      <c r="D65" s="33">
        <f t="shared" si="3"/>
        <v>158835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161625</v>
      </c>
      <c r="C66" s="33">
        <v>1100</v>
      </c>
      <c r="D66" s="33">
        <f t="shared" si="3"/>
        <v>160525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149345</v>
      </c>
      <c r="C67" s="33">
        <v>1100</v>
      </c>
      <c r="D67" s="33">
        <f t="shared" si="3"/>
        <v>148245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150845</v>
      </c>
      <c r="C68" s="33">
        <v>1100</v>
      </c>
      <c r="D68" s="33">
        <f t="shared" si="3"/>
        <v>149745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150845</v>
      </c>
      <c r="C69" s="33">
        <v>1100</v>
      </c>
      <c r="D69" s="33">
        <f t="shared" si="3"/>
        <v>149745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5" sqref="H15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28.03.26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149474</v>
      </c>
      <c r="C10" s="33">
        <v>1100</v>
      </c>
      <c r="D10" s="33">
        <f t="shared" ref="D10:D33" si="0">+B10-C10</f>
        <v>148374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151474</v>
      </c>
      <c r="C11" s="33">
        <v>1100</v>
      </c>
      <c r="D11" s="33">
        <f t="shared" si="0"/>
        <v>150374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151224</v>
      </c>
      <c r="C12" s="33">
        <v>1100</v>
      </c>
      <c r="D12" s="33">
        <f>+B12-C12</f>
        <v>150124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151224</v>
      </c>
      <c r="C13" s="33">
        <v>1100</v>
      </c>
      <c r="D13" s="33">
        <f t="shared" si="0"/>
        <v>150124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153724</v>
      </c>
      <c r="C14" s="33">
        <v>1100</v>
      </c>
      <c r="D14" s="33">
        <f>+B14-C14</f>
        <v>152624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153724</v>
      </c>
      <c r="C15" s="33">
        <v>1100</v>
      </c>
      <c r="D15" s="33">
        <f>+B15-C15</f>
        <v>152624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150741</v>
      </c>
      <c r="C16" s="33">
        <v>1100</v>
      </c>
      <c r="D16" s="33">
        <f t="shared" si="0"/>
        <v>149641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156291</v>
      </c>
      <c r="C17" s="33">
        <v>1100</v>
      </c>
      <c r="D17" s="33">
        <f t="shared" si="0"/>
        <v>155191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155041</v>
      </c>
      <c r="C18" s="33">
        <v>1100</v>
      </c>
      <c r="D18" s="33">
        <f t="shared" si="0"/>
        <v>153941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154541</v>
      </c>
      <c r="C19" s="33">
        <v>1100</v>
      </c>
      <c r="D19" s="33">
        <f t="shared" si="0"/>
        <v>153441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156026</v>
      </c>
      <c r="C20" s="33">
        <v>1100</v>
      </c>
      <c r="D20" s="33">
        <f t="shared" si="0"/>
        <v>154926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156089</v>
      </c>
      <c r="C21" s="33">
        <v>1100</v>
      </c>
      <c r="D21" s="33">
        <f t="shared" si="0"/>
        <v>154989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153233</v>
      </c>
      <c r="C22" s="33">
        <v>1100</v>
      </c>
      <c r="D22" s="33">
        <f t="shared" si="0"/>
        <v>152133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156233</v>
      </c>
      <c r="C23" s="33">
        <v>1100</v>
      </c>
      <c r="D23" s="33">
        <f t="shared" si="0"/>
        <v>155133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156233</v>
      </c>
      <c r="C24" s="33">
        <v>1100</v>
      </c>
      <c r="D24" s="33">
        <f t="shared" si="0"/>
        <v>155133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151094</v>
      </c>
      <c r="C25" s="33">
        <v>1100</v>
      </c>
      <c r="D25" s="33">
        <f t="shared" si="0"/>
        <v>149994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150476</v>
      </c>
      <c r="C26" s="33">
        <v>1100</v>
      </c>
      <c r="D26" s="33">
        <f t="shared" si="0"/>
        <v>149376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151286</v>
      </c>
      <c r="C27" s="33">
        <v>1100</v>
      </c>
      <c r="D27" s="33">
        <f t="shared" si="0"/>
        <v>150186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149094</v>
      </c>
      <c r="C28" s="33">
        <v>1100</v>
      </c>
      <c r="D28" s="33">
        <f t="shared" si="0"/>
        <v>147994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152233</v>
      </c>
      <c r="C29" s="33">
        <v>1100</v>
      </c>
      <c r="D29" s="33">
        <f t="shared" si="0"/>
        <v>151133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150233</v>
      </c>
      <c r="C30" s="33">
        <v>1100</v>
      </c>
      <c r="D30" s="33">
        <f t="shared" si="0"/>
        <v>149133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143241</v>
      </c>
      <c r="C31" s="33">
        <v>1100</v>
      </c>
      <c r="D31" s="33">
        <f t="shared" si="0"/>
        <v>142141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151089</v>
      </c>
      <c r="C32" s="33">
        <v>1100</v>
      </c>
      <c r="D32" s="33">
        <f t="shared" si="0"/>
        <v>149989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149541</v>
      </c>
      <c r="C33" s="33">
        <v>1100</v>
      </c>
      <c r="D33" s="33">
        <f t="shared" si="0"/>
        <v>148441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147515</v>
      </c>
      <c r="C35" s="33">
        <v>1100</v>
      </c>
      <c r="D35" s="33">
        <f t="shared" ref="D35:D44" si="1">+B35-C35</f>
        <v>146415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146325</v>
      </c>
      <c r="C36" s="33">
        <v>1100</v>
      </c>
      <c r="D36" s="33">
        <f t="shared" si="1"/>
        <v>145225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145305</v>
      </c>
      <c r="C37" s="33">
        <v>1100</v>
      </c>
      <c r="D37" s="33">
        <f t="shared" si="1"/>
        <v>144205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148005</v>
      </c>
      <c r="C38" s="33">
        <v>1100</v>
      </c>
      <c r="D38" s="33">
        <f t="shared" si="1"/>
        <v>146905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146825</v>
      </c>
      <c r="C39" s="33">
        <v>1100</v>
      </c>
      <c r="D39" s="33">
        <f t="shared" si="1"/>
        <v>145725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141305</v>
      </c>
      <c r="C40" s="33">
        <v>1100</v>
      </c>
      <c r="D40" s="33">
        <f t="shared" si="1"/>
        <v>140205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144805</v>
      </c>
      <c r="C41" s="33">
        <v>1100</v>
      </c>
      <c r="D41" s="33">
        <f t="shared" si="1"/>
        <v>143705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145325</v>
      </c>
      <c r="C42" s="33">
        <v>1100</v>
      </c>
      <c r="D42" s="33">
        <f t="shared" si="1"/>
        <v>144225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149115</v>
      </c>
      <c r="C43" s="33">
        <v>1100</v>
      </c>
      <c r="D43" s="33">
        <f t="shared" si="1"/>
        <v>148015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141305</v>
      </c>
      <c r="C44" s="33">
        <v>1100</v>
      </c>
      <c r="D44" s="33">
        <f t="shared" si="1"/>
        <v>140205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156425</v>
      </c>
      <c r="C46" s="33">
        <v>1100</v>
      </c>
      <c r="D46" s="33">
        <f t="shared" ref="D46:D59" si="2">+B46-C46</f>
        <v>155325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156365</v>
      </c>
      <c r="C47" s="33">
        <v>1100</v>
      </c>
      <c r="D47" s="33">
        <f>+B47-C47</f>
        <v>155265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147115</v>
      </c>
      <c r="C48" s="33">
        <v>1100</v>
      </c>
      <c r="D48" s="33">
        <f t="shared" si="2"/>
        <v>146015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154822</v>
      </c>
      <c r="C49" s="33">
        <v>1100</v>
      </c>
      <c r="D49" s="33">
        <f t="shared" si="2"/>
        <v>153722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153115</v>
      </c>
      <c r="C50" s="33">
        <v>1100</v>
      </c>
      <c r="D50" s="33">
        <f t="shared" si="2"/>
        <v>152015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153605</v>
      </c>
      <c r="C51" s="33">
        <v>1100</v>
      </c>
      <c r="D51" s="33">
        <f>+B51-C51</f>
        <v>152505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155455</v>
      </c>
      <c r="C52" s="33">
        <v>1100</v>
      </c>
      <c r="D52" s="33">
        <f>+B52-C52</f>
        <v>154355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154522</v>
      </c>
      <c r="C53" s="33">
        <v>1100</v>
      </c>
      <c r="D53" s="33">
        <f>+B53-C53</f>
        <v>153422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154585</v>
      </c>
      <c r="C54" s="33">
        <v>1100</v>
      </c>
      <c r="D54" s="33">
        <f>+B54-C54</f>
        <v>153485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153115</v>
      </c>
      <c r="C55" s="33">
        <v>1100</v>
      </c>
      <c r="D55" s="33">
        <f>+B55-C55</f>
        <v>152015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152615</v>
      </c>
      <c r="C56" s="33">
        <v>1100</v>
      </c>
      <c r="D56" s="33">
        <f t="shared" si="2"/>
        <v>151515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156081</v>
      </c>
      <c r="C57" s="33">
        <v>1100</v>
      </c>
      <c r="D57" s="33">
        <f t="shared" si="2"/>
        <v>154981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159081</v>
      </c>
      <c r="C58" s="33">
        <v>1100</v>
      </c>
      <c r="D58" s="33">
        <f t="shared" si="2"/>
        <v>157981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158072</v>
      </c>
      <c r="C59" s="33">
        <v>1100</v>
      </c>
      <c r="D59" s="33">
        <f t="shared" si="2"/>
        <v>156972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154942</v>
      </c>
      <c r="C61" s="33">
        <v>1100</v>
      </c>
      <c r="D61" s="33">
        <f t="shared" ref="D61:D69" si="3">+B61-C61</f>
        <v>153842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153942</v>
      </c>
      <c r="C62" s="33">
        <v>1100</v>
      </c>
      <c r="D62" s="33">
        <f t="shared" si="3"/>
        <v>152842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153942</v>
      </c>
      <c r="C63" s="33">
        <v>1100</v>
      </c>
      <c r="D63" s="33">
        <f t="shared" si="3"/>
        <v>152842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157022</v>
      </c>
      <c r="C64" s="33">
        <v>1100</v>
      </c>
      <c r="D64" s="33">
        <f t="shared" si="3"/>
        <v>155922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159022</v>
      </c>
      <c r="C65" s="33">
        <v>1100</v>
      </c>
      <c r="D65" s="33">
        <f t="shared" si="3"/>
        <v>157922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160722</v>
      </c>
      <c r="C66" s="33">
        <v>1100</v>
      </c>
      <c r="D66" s="33">
        <f t="shared" si="3"/>
        <v>159622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148442</v>
      </c>
      <c r="C67" s="33">
        <v>1100</v>
      </c>
      <c r="D67" s="33">
        <f t="shared" si="3"/>
        <v>147342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149942</v>
      </c>
      <c r="C68" s="33">
        <v>1100</v>
      </c>
      <c r="D68" s="33">
        <f t="shared" si="3"/>
        <v>148842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149942</v>
      </c>
      <c r="C69" s="33">
        <v>1100</v>
      </c>
      <c r="D69" s="33">
        <f t="shared" si="3"/>
        <v>148842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28.03.26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150170</v>
      </c>
      <c r="C10" s="33">
        <v>1100</v>
      </c>
      <c r="D10" s="33">
        <f>+'[1]Freight list'!I413</f>
        <v>3358</v>
      </c>
      <c r="E10" s="33">
        <f>+B10-C10+D10</f>
        <v>152428</v>
      </c>
      <c r="F10" s="33">
        <f t="shared" ref="F10:F33" si="0">+E10*0.18</f>
        <v>27437.039999999997</v>
      </c>
      <c r="G10" s="34">
        <f>SUM(E10:F10)</f>
        <v>179865.04</v>
      </c>
      <c r="H10" s="35"/>
      <c r="I10" s="13"/>
    </row>
    <row r="11" spans="1:9" x14ac:dyDescent="0.25">
      <c r="A11" s="12" t="s">
        <v>15</v>
      </c>
      <c r="B11" s="32">
        <f>'[1]HD EX-WORKS'!R58</f>
        <v>152170</v>
      </c>
      <c r="C11" s="33">
        <v>1100</v>
      </c>
      <c r="D11" s="33">
        <f>+D10</f>
        <v>3358</v>
      </c>
      <c r="E11" s="33">
        <f t="shared" ref="E11:E33" si="1">+B11-C11+D11</f>
        <v>154428</v>
      </c>
      <c r="F11" s="33">
        <f t="shared" si="0"/>
        <v>27797.039999999997</v>
      </c>
      <c r="G11" s="34">
        <f t="shared" ref="G11:G69" si="2">SUM(E11:F11)</f>
        <v>182225.04</v>
      </c>
      <c r="H11" s="35"/>
      <c r="I11" s="13"/>
    </row>
    <row r="12" spans="1:9" x14ac:dyDescent="0.25">
      <c r="A12" s="12" t="s">
        <v>90</v>
      </c>
      <c r="B12" s="32">
        <f>+'[1]HD EX-WORKS'!Q58</f>
        <v>151920</v>
      </c>
      <c r="C12" s="33">
        <v>1100</v>
      </c>
      <c r="D12" s="33">
        <f t="shared" ref="D12:D33" si="3">+D11</f>
        <v>3358</v>
      </c>
      <c r="E12" s="33">
        <f>+B12-C12+D12</f>
        <v>154178</v>
      </c>
      <c r="F12" s="33">
        <f>+E12*0.18</f>
        <v>27752.039999999997</v>
      </c>
      <c r="G12" s="34">
        <f>SUM(E12:F12)</f>
        <v>181930.04</v>
      </c>
      <c r="H12" s="35"/>
      <c r="I12" s="13"/>
    </row>
    <row r="13" spans="1:9" x14ac:dyDescent="0.25">
      <c r="A13" s="12" t="s">
        <v>91</v>
      </c>
      <c r="B13" s="32">
        <f>'[1]HD EX-WORKS'!T58</f>
        <v>151920</v>
      </c>
      <c r="C13" s="33">
        <v>1100</v>
      </c>
      <c r="D13" s="33">
        <f t="shared" si="3"/>
        <v>3358</v>
      </c>
      <c r="E13" s="33">
        <f t="shared" si="1"/>
        <v>154178</v>
      </c>
      <c r="F13" s="33">
        <f t="shared" si="0"/>
        <v>27752.039999999997</v>
      </c>
      <c r="G13" s="34">
        <f t="shared" si="2"/>
        <v>181930.04</v>
      </c>
      <c r="H13" s="35"/>
      <c r="I13" s="13"/>
    </row>
    <row r="14" spans="1:9" x14ac:dyDescent="0.25">
      <c r="A14" s="12" t="s">
        <v>19</v>
      </c>
      <c r="B14" s="32">
        <f>+'[1]HD EX-WORKS'!U58</f>
        <v>154420</v>
      </c>
      <c r="C14" s="33">
        <v>1100</v>
      </c>
      <c r="D14" s="33">
        <f t="shared" si="3"/>
        <v>3358</v>
      </c>
      <c r="E14" s="33">
        <f>+B14-C14+D14</f>
        <v>156678</v>
      </c>
      <c r="F14" s="33">
        <f>+E14*0.18</f>
        <v>28202.039999999997</v>
      </c>
      <c r="G14" s="34">
        <f>SUM(E14:F14)</f>
        <v>184880.04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151212</v>
      </c>
      <c r="C16" s="33">
        <v>1100</v>
      </c>
      <c r="D16" s="33">
        <f t="shared" si="3"/>
        <v>3358</v>
      </c>
      <c r="E16" s="33">
        <f t="shared" si="1"/>
        <v>153470</v>
      </c>
      <c r="F16" s="33">
        <f t="shared" si="0"/>
        <v>27624.6</v>
      </c>
      <c r="G16" s="34">
        <f t="shared" si="2"/>
        <v>181094.6</v>
      </c>
      <c r="H16" s="35"/>
      <c r="I16" s="16"/>
    </row>
    <row r="17" spans="1:9" x14ac:dyDescent="0.25">
      <c r="A17" s="12" t="s">
        <v>93</v>
      </c>
      <c r="B17" s="32">
        <f>'[1]HD EX-WORKS'!F58</f>
        <v>156800</v>
      </c>
      <c r="C17" s="33">
        <v>1100</v>
      </c>
      <c r="D17" s="33">
        <f t="shared" si="3"/>
        <v>3358</v>
      </c>
      <c r="E17" s="33">
        <f t="shared" si="1"/>
        <v>159058</v>
      </c>
      <c r="F17" s="33">
        <f t="shared" si="0"/>
        <v>28630.44</v>
      </c>
      <c r="G17" s="34">
        <f t="shared" si="2"/>
        <v>187688.44</v>
      </c>
      <c r="H17" s="35"/>
      <c r="I17" s="13"/>
    </row>
    <row r="18" spans="1:9" x14ac:dyDescent="0.25">
      <c r="A18" s="12" t="s">
        <v>94</v>
      </c>
      <c r="B18" s="32">
        <f>'[1]HD EX-WORKS'!G58</f>
        <v>155550</v>
      </c>
      <c r="C18" s="33">
        <v>1100</v>
      </c>
      <c r="D18" s="33">
        <f t="shared" si="3"/>
        <v>3358</v>
      </c>
      <c r="E18" s="33">
        <f t="shared" si="1"/>
        <v>157808</v>
      </c>
      <c r="F18" s="33">
        <f t="shared" si="0"/>
        <v>28405.439999999999</v>
      </c>
      <c r="G18" s="34">
        <f t="shared" si="2"/>
        <v>186213.44</v>
      </c>
      <c r="H18" s="35"/>
      <c r="I18" s="13"/>
    </row>
    <row r="19" spans="1:9" x14ac:dyDescent="0.25">
      <c r="A19" s="12" t="s">
        <v>95</v>
      </c>
      <c r="B19" s="32">
        <f>'[1]HD EX-WORKS'!C58</f>
        <v>155050</v>
      </c>
      <c r="C19" s="33">
        <v>1100</v>
      </c>
      <c r="D19" s="33">
        <f t="shared" si="3"/>
        <v>3358</v>
      </c>
      <c r="E19" s="33">
        <f t="shared" si="1"/>
        <v>157308</v>
      </c>
      <c r="F19" s="33">
        <f t="shared" si="0"/>
        <v>28315.439999999999</v>
      </c>
      <c r="G19" s="34">
        <f t="shared" si="2"/>
        <v>185623.44</v>
      </c>
      <c r="H19" s="35"/>
      <c r="I19" s="13"/>
    </row>
    <row r="20" spans="1:9" x14ac:dyDescent="0.25">
      <c r="A20" s="12" t="s">
        <v>96</v>
      </c>
      <c r="B20" s="33">
        <f>'[1]HD EX-WORKS'!S58</f>
        <v>156816</v>
      </c>
      <c r="C20" s="33">
        <v>1100</v>
      </c>
      <c r="D20" s="33">
        <f t="shared" si="3"/>
        <v>3358</v>
      </c>
      <c r="E20" s="33">
        <f t="shared" si="1"/>
        <v>159074</v>
      </c>
      <c r="F20" s="33">
        <f t="shared" si="0"/>
        <v>28633.32</v>
      </c>
      <c r="G20" s="34">
        <f t="shared" si="2"/>
        <v>187707.32</v>
      </c>
      <c r="H20" s="35"/>
      <c r="I20" s="13"/>
    </row>
    <row r="21" spans="1:9" x14ac:dyDescent="0.25">
      <c r="A21" s="12" t="s">
        <v>25</v>
      </c>
      <c r="B21" s="33">
        <f>'[1]HD EX-WORKS'!H58</f>
        <v>155410</v>
      </c>
      <c r="C21" s="33">
        <v>1100</v>
      </c>
      <c r="D21" s="33">
        <f t="shared" si="3"/>
        <v>3358</v>
      </c>
      <c r="E21" s="33">
        <f t="shared" si="1"/>
        <v>157668</v>
      </c>
      <c r="F21" s="33">
        <f t="shared" si="0"/>
        <v>28380.239999999998</v>
      </c>
      <c r="G21" s="34">
        <f t="shared" si="2"/>
        <v>186048.24</v>
      </c>
      <c r="H21" s="35"/>
      <c r="I21" s="13"/>
    </row>
    <row r="22" spans="1:9" x14ac:dyDescent="0.25">
      <c r="A22" s="12" t="s">
        <v>97</v>
      </c>
      <c r="B22" s="33">
        <f>'[1]HD EX-WORKS'!N58-3000</f>
        <v>153376</v>
      </c>
      <c r="C22" s="33">
        <v>1100</v>
      </c>
      <c r="D22" s="33">
        <f t="shared" si="3"/>
        <v>3358</v>
      </c>
      <c r="E22" s="33">
        <f t="shared" si="1"/>
        <v>155634</v>
      </c>
      <c r="F22" s="33">
        <f t="shared" si="0"/>
        <v>28014.12</v>
      </c>
      <c r="G22" s="34">
        <f t="shared" si="2"/>
        <v>183648.12</v>
      </c>
      <c r="H22" s="35"/>
      <c r="I22" s="36"/>
    </row>
    <row r="23" spans="1:9" x14ac:dyDescent="0.25">
      <c r="A23" s="12" t="s">
        <v>98</v>
      </c>
      <c r="B23" s="33">
        <f>'[1]HD EX-WORKS'!N58</f>
        <v>156376</v>
      </c>
      <c r="C23" s="33">
        <v>1100</v>
      </c>
      <c r="D23" s="33">
        <f t="shared" si="3"/>
        <v>3358</v>
      </c>
      <c r="E23" s="33">
        <f t="shared" si="1"/>
        <v>158634</v>
      </c>
      <c r="F23" s="33">
        <f t="shared" si="0"/>
        <v>28554.12</v>
      </c>
      <c r="G23" s="34">
        <f t="shared" si="2"/>
        <v>187188.12</v>
      </c>
      <c r="H23" s="35"/>
      <c r="I23" s="13"/>
    </row>
    <row r="24" spans="1:9" x14ac:dyDescent="0.25">
      <c r="A24" s="12" t="s">
        <v>99</v>
      </c>
      <c r="B24" s="33">
        <f>'[1]HD EX-WORKS'!O58</f>
        <v>156376</v>
      </c>
      <c r="C24" s="33">
        <v>1100</v>
      </c>
      <c r="D24" s="33">
        <f t="shared" si="3"/>
        <v>3358</v>
      </c>
      <c r="E24" s="33">
        <f t="shared" si="1"/>
        <v>158634</v>
      </c>
      <c r="F24" s="33">
        <f t="shared" si="0"/>
        <v>28554.12</v>
      </c>
      <c r="G24" s="34">
        <f t="shared" si="2"/>
        <v>187188.12</v>
      </c>
      <c r="H24" s="35"/>
      <c r="I24" s="36"/>
    </row>
    <row r="25" spans="1:9" x14ac:dyDescent="0.25">
      <c r="A25" s="12" t="s">
        <v>100</v>
      </c>
      <c r="B25" s="33">
        <f>'[1]HD EX-WORKS'!K58</f>
        <v>151871</v>
      </c>
      <c r="C25" s="33">
        <v>1100</v>
      </c>
      <c r="D25" s="33">
        <f t="shared" si="3"/>
        <v>3358</v>
      </c>
      <c r="E25" s="33">
        <f t="shared" si="1"/>
        <v>154129</v>
      </c>
      <c r="F25" s="33">
        <f t="shared" si="0"/>
        <v>27743.219999999998</v>
      </c>
      <c r="G25" s="34">
        <f t="shared" si="2"/>
        <v>181872.22</v>
      </c>
      <c r="H25" s="35"/>
      <c r="I25" s="16"/>
    </row>
    <row r="26" spans="1:9" x14ac:dyDescent="0.25">
      <c r="A26" s="12" t="s">
        <v>29</v>
      </c>
      <c r="B26" s="32">
        <f>'[1]HD EX-WORKS'!L58</f>
        <v>151266</v>
      </c>
      <c r="C26" s="33">
        <v>1100</v>
      </c>
      <c r="D26" s="33">
        <f t="shared" si="3"/>
        <v>3358</v>
      </c>
      <c r="E26" s="33">
        <f t="shared" si="1"/>
        <v>153524</v>
      </c>
      <c r="F26" s="33">
        <f t="shared" si="0"/>
        <v>27634.32</v>
      </c>
      <c r="G26" s="34">
        <f t="shared" si="2"/>
        <v>181158.32</v>
      </c>
      <c r="H26" s="35"/>
      <c r="I26" s="13"/>
    </row>
    <row r="27" spans="1:9" x14ac:dyDescent="0.25">
      <c r="A27" s="12" t="s">
        <v>31</v>
      </c>
      <c r="B27" s="33">
        <f>'[1]HD EX-WORKS'!I58</f>
        <v>152076</v>
      </c>
      <c r="C27" s="33">
        <v>1100</v>
      </c>
      <c r="D27" s="33">
        <f t="shared" si="3"/>
        <v>3358</v>
      </c>
      <c r="E27" s="33">
        <f t="shared" si="1"/>
        <v>154334</v>
      </c>
      <c r="F27" s="33">
        <f t="shared" si="0"/>
        <v>27780.12</v>
      </c>
      <c r="G27" s="34">
        <f t="shared" si="2"/>
        <v>182114.12</v>
      </c>
      <c r="H27" s="35"/>
      <c r="I27" s="13"/>
    </row>
    <row r="28" spans="1:9" x14ac:dyDescent="0.25">
      <c r="A28" s="12" t="s">
        <v>101</v>
      </c>
      <c r="B28" s="33">
        <f>'[1]HD EX-WORKS'!J58</f>
        <v>149871</v>
      </c>
      <c r="C28" s="33">
        <v>1100</v>
      </c>
      <c r="D28" s="33">
        <f t="shared" si="3"/>
        <v>3358</v>
      </c>
      <c r="E28" s="33">
        <f t="shared" si="1"/>
        <v>152129</v>
      </c>
      <c r="F28" s="33">
        <f t="shared" si="0"/>
        <v>27383.219999999998</v>
      </c>
      <c r="G28" s="34">
        <f t="shared" si="2"/>
        <v>179512.22</v>
      </c>
      <c r="H28" s="35"/>
      <c r="I28" s="13"/>
    </row>
    <row r="29" spans="1:9" x14ac:dyDescent="0.25">
      <c r="A29" s="12" t="s">
        <v>27</v>
      </c>
      <c r="B29" s="33">
        <f>'[1]HD EX-WORKS'!W58</f>
        <v>152376</v>
      </c>
      <c r="C29" s="33">
        <v>1100</v>
      </c>
      <c r="D29" s="33">
        <f t="shared" si="3"/>
        <v>3358</v>
      </c>
      <c r="E29" s="33">
        <f t="shared" si="1"/>
        <v>154634</v>
      </c>
      <c r="F29" s="33">
        <f t="shared" si="0"/>
        <v>27834.12</v>
      </c>
      <c r="G29" s="34">
        <f t="shared" si="2"/>
        <v>182468.12</v>
      </c>
      <c r="H29" s="35"/>
      <c r="I29" s="13"/>
    </row>
    <row r="30" spans="1:9" x14ac:dyDescent="0.25">
      <c r="A30" s="12" t="s">
        <v>102</v>
      </c>
      <c r="B30" s="33">
        <f>'[1]HD EX-WORKS'!X58</f>
        <v>150376</v>
      </c>
      <c r="C30" s="33">
        <v>1100</v>
      </c>
      <c r="D30" s="33">
        <f t="shared" si="3"/>
        <v>3358</v>
      </c>
      <c r="E30" s="33">
        <f t="shared" si="1"/>
        <v>152634</v>
      </c>
      <c r="F30" s="33">
        <f t="shared" si="0"/>
        <v>27474.12</v>
      </c>
      <c r="G30" s="34">
        <f t="shared" si="2"/>
        <v>180108.12</v>
      </c>
      <c r="H30" s="35"/>
      <c r="I30" s="13"/>
    </row>
    <row r="31" spans="1:9" x14ac:dyDescent="0.25">
      <c r="A31" s="12" t="s">
        <v>103</v>
      </c>
      <c r="B31" s="33">
        <f>'[1]HD EX-WORKS'!Y58</f>
        <v>143712</v>
      </c>
      <c r="C31" s="33">
        <v>1100</v>
      </c>
      <c r="D31" s="33">
        <f t="shared" si="3"/>
        <v>3358</v>
      </c>
      <c r="E31" s="33">
        <f t="shared" si="1"/>
        <v>145970</v>
      </c>
      <c r="F31" s="33">
        <f t="shared" si="0"/>
        <v>26274.6</v>
      </c>
      <c r="G31" s="34">
        <f t="shared" si="2"/>
        <v>172244.6</v>
      </c>
      <c r="H31" s="35"/>
      <c r="I31" s="13"/>
    </row>
    <row r="32" spans="1:9" x14ac:dyDescent="0.25">
      <c r="A32" s="12" t="s">
        <v>104</v>
      </c>
      <c r="B32" s="33">
        <f>'[1]HD EX-WORKS'!Z58</f>
        <v>150410</v>
      </c>
      <c r="C32" s="33">
        <v>1100</v>
      </c>
      <c r="D32" s="33">
        <f t="shared" si="3"/>
        <v>3358</v>
      </c>
      <c r="E32" s="33">
        <f t="shared" si="1"/>
        <v>152668</v>
      </c>
      <c r="F32" s="33">
        <f t="shared" si="0"/>
        <v>27480.239999999998</v>
      </c>
      <c r="G32" s="34">
        <f t="shared" si="2"/>
        <v>180148.24</v>
      </c>
      <c r="H32" s="35"/>
      <c r="I32" s="13"/>
    </row>
    <row r="33" spans="1:9" x14ac:dyDescent="0.25">
      <c r="A33" s="12" t="s">
        <v>105</v>
      </c>
      <c r="B33" s="33">
        <f>'[1]HD EX-WORKS'!AA58</f>
        <v>150050</v>
      </c>
      <c r="C33" s="33">
        <v>1100</v>
      </c>
      <c r="D33" s="33">
        <f t="shared" si="3"/>
        <v>3358</v>
      </c>
      <c r="E33" s="33">
        <f t="shared" si="1"/>
        <v>152308</v>
      </c>
      <c r="F33" s="33">
        <f t="shared" si="0"/>
        <v>27415.439999999999</v>
      </c>
      <c r="G33" s="34">
        <f t="shared" si="2"/>
        <v>179723.44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148301</v>
      </c>
      <c r="C35" s="33">
        <v>1100</v>
      </c>
      <c r="D35" s="33">
        <f>+D10</f>
        <v>3358</v>
      </c>
      <c r="E35" s="33">
        <f t="shared" ref="E35:E44" si="4">+B35-C35+D35</f>
        <v>150559</v>
      </c>
      <c r="F35" s="33">
        <f t="shared" ref="F35:F69" si="5">+E35*0.18</f>
        <v>27100.62</v>
      </c>
      <c r="G35" s="34">
        <f t="shared" si="2"/>
        <v>177659.62</v>
      </c>
      <c r="H35" s="35"/>
      <c r="I35" s="13"/>
    </row>
    <row r="36" spans="1:9" x14ac:dyDescent="0.25">
      <c r="A36" s="12" t="s">
        <v>106</v>
      </c>
      <c r="B36" s="33">
        <f>'[1]PP EX-WORKS'!E47</f>
        <v>147111</v>
      </c>
      <c r="C36" s="33">
        <v>1100</v>
      </c>
      <c r="D36" s="33">
        <f t="shared" ref="D36:D44" si="6">+D35</f>
        <v>3358</v>
      </c>
      <c r="E36" s="33">
        <f t="shared" si="4"/>
        <v>149369</v>
      </c>
      <c r="F36" s="33">
        <f t="shared" si="5"/>
        <v>26886.42</v>
      </c>
      <c r="G36" s="34">
        <f t="shared" si="2"/>
        <v>176255.41999999998</v>
      </c>
      <c r="H36" s="35"/>
      <c r="I36" s="13"/>
    </row>
    <row r="37" spans="1:9" x14ac:dyDescent="0.25">
      <c r="A37" s="12" t="s">
        <v>107</v>
      </c>
      <c r="B37" s="33">
        <f>'[1]PP EX-WORKS'!B47</f>
        <v>146091</v>
      </c>
      <c r="C37" s="33">
        <v>1100</v>
      </c>
      <c r="D37" s="33">
        <f t="shared" si="6"/>
        <v>3358</v>
      </c>
      <c r="E37" s="33">
        <f t="shared" si="4"/>
        <v>148349</v>
      </c>
      <c r="F37" s="33">
        <f t="shared" si="5"/>
        <v>26702.82</v>
      </c>
      <c r="G37" s="34">
        <f t="shared" si="2"/>
        <v>175051.82</v>
      </c>
      <c r="H37" s="35"/>
      <c r="I37" s="13"/>
    </row>
    <row r="38" spans="1:9" x14ac:dyDescent="0.25">
      <c r="A38" s="12" t="s">
        <v>108</v>
      </c>
      <c r="B38" s="33">
        <f>'[1]PP EX-WORKS'!H47</f>
        <v>148791</v>
      </c>
      <c r="C38" s="33">
        <v>1100</v>
      </c>
      <c r="D38" s="33">
        <f t="shared" si="6"/>
        <v>3358</v>
      </c>
      <c r="E38" s="33">
        <f t="shared" si="4"/>
        <v>151049</v>
      </c>
      <c r="F38" s="33">
        <f t="shared" si="5"/>
        <v>27188.82</v>
      </c>
      <c r="G38" s="34">
        <f t="shared" si="2"/>
        <v>178237.82</v>
      </c>
      <c r="H38" s="35"/>
      <c r="I38" s="13"/>
    </row>
    <row r="39" spans="1:9" x14ac:dyDescent="0.25">
      <c r="A39" s="12" t="s">
        <v>37</v>
      </c>
      <c r="B39" s="33">
        <f>'[1]PP EX-WORKS'!F47</f>
        <v>147611</v>
      </c>
      <c r="C39" s="33">
        <v>1100</v>
      </c>
      <c r="D39" s="33">
        <f t="shared" si="6"/>
        <v>3358</v>
      </c>
      <c r="E39" s="33">
        <f t="shared" si="4"/>
        <v>149869</v>
      </c>
      <c r="F39" s="33">
        <f t="shared" si="5"/>
        <v>26976.42</v>
      </c>
      <c r="G39" s="34">
        <f t="shared" si="2"/>
        <v>176845.41999999998</v>
      </c>
      <c r="H39" s="35"/>
      <c r="I39" s="13"/>
    </row>
    <row r="40" spans="1:9" x14ac:dyDescent="0.25">
      <c r="A40" s="12" t="s">
        <v>109</v>
      </c>
      <c r="B40" s="33">
        <f>+'[1]PP EX-WORKS'!X47</f>
        <v>142091</v>
      </c>
      <c r="C40" s="33">
        <v>1100</v>
      </c>
      <c r="D40" s="33">
        <f t="shared" si="6"/>
        <v>3358</v>
      </c>
      <c r="E40" s="33">
        <f t="shared" si="4"/>
        <v>144349</v>
      </c>
      <c r="F40" s="33">
        <f t="shared" si="5"/>
        <v>25982.82</v>
      </c>
      <c r="G40" s="34">
        <f t="shared" si="2"/>
        <v>170331.82</v>
      </c>
      <c r="H40" s="35"/>
      <c r="I40" s="13"/>
    </row>
    <row r="41" spans="1:9" x14ac:dyDescent="0.25">
      <c r="A41" s="12" t="s">
        <v>110</v>
      </c>
      <c r="B41" s="33">
        <f>'[1]PP EX-WORKS'!D47</f>
        <v>145591</v>
      </c>
      <c r="C41" s="33">
        <v>1100</v>
      </c>
      <c r="D41" s="33">
        <f t="shared" si="6"/>
        <v>3358</v>
      </c>
      <c r="E41" s="33">
        <f t="shared" si="4"/>
        <v>147849</v>
      </c>
      <c r="F41" s="33">
        <f t="shared" si="5"/>
        <v>26612.82</v>
      </c>
      <c r="G41" s="34">
        <f t="shared" si="2"/>
        <v>174461.82</v>
      </c>
      <c r="H41" s="35"/>
      <c r="I41" s="13"/>
    </row>
    <row r="42" spans="1:9" x14ac:dyDescent="0.25">
      <c r="A42" s="12" t="s">
        <v>111</v>
      </c>
      <c r="B42" s="33">
        <f>'[1]PP EX-WORKS'!C47</f>
        <v>146111</v>
      </c>
      <c r="C42" s="33">
        <v>1100</v>
      </c>
      <c r="D42" s="33">
        <f t="shared" si="6"/>
        <v>3358</v>
      </c>
      <c r="E42" s="33">
        <f t="shared" si="4"/>
        <v>148369</v>
      </c>
      <c r="F42" s="33">
        <f t="shared" si="5"/>
        <v>26706.42</v>
      </c>
      <c r="G42" s="34">
        <f t="shared" si="2"/>
        <v>175075.41999999998</v>
      </c>
      <c r="H42" s="35"/>
      <c r="I42" s="13"/>
    </row>
    <row r="43" spans="1:9" x14ac:dyDescent="0.25">
      <c r="A43" s="12" t="s">
        <v>112</v>
      </c>
      <c r="B43" s="33">
        <f>'[1]PP EX-WORKS'!J47</f>
        <v>149901</v>
      </c>
      <c r="C43" s="33">
        <v>1100</v>
      </c>
      <c r="D43" s="33">
        <f t="shared" si="6"/>
        <v>3358</v>
      </c>
      <c r="E43" s="33">
        <f t="shared" si="4"/>
        <v>152159</v>
      </c>
      <c r="F43" s="33">
        <f t="shared" si="5"/>
        <v>27388.62</v>
      </c>
      <c r="G43" s="34">
        <f t="shared" si="2"/>
        <v>179547.62</v>
      </c>
      <c r="H43" s="35"/>
      <c r="I43" s="13"/>
    </row>
    <row r="44" spans="1:9" x14ac:dyDescent="0.25">
      <c r="A44" s="12" t="s">
        <v>113</v>
      </c>
      <c r="B44" s="33">
        <f>'[1]PP EX-WORKS'!Z47</f>
        <v>142091</v>
      </c>
      <c r="C44" s="33">
        <v>1100</v>
      </c>
      <c r="D44" s="33">
        <f t="shared" si="6"/>
        <v>3358</v>
      </c>
      <c r="E44" s="33">
        <f t="shared" si="4"/>
        <v>144349</v>
      </c>
      <c r="F44" s="33">
        <f t="shared" si="5"/>
        <v>25982.82</v>
      </c>
      <c r="G44" s="34">
        <f t="shared" si="2"/>
        <v>170331.82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157211</v>
      </c>
      <c r="C46" s="33">
        <v>1100</v>
      </c>
      <c r="D46" s="33">
        <f>+D10</f>
        <v>3358</v>
      </c>
      <c r="E46" s="33">
        <f t="shared" ref="E46:E59" si="7">+B46-C46+D46</f>
        <v>159469</v>
      </c>
      <c r="F46" s="33">
        <f t="shared" si="5"/>
        <v>28704.42</v>
      </c>
      <c r="G46" s="34">
        <f t="shared" si="2"/>
        <v>188173.41999999998</v>
      </c>
      <c r="H46" s="35"/>
      <c r="I46" s="13"/>
    </row>
    <row r="47" spans="1:9" x14ac:dyDescent="0.25">
      <c r="A47" s="12" t="s">
        <v>115</v>
      </c>
      <c r="B47" s="33">
        <f>+'[1]PP EX-WORKS'!S47</f>
        <v>157151</v>
      </c>
      <c r="C47" s="33">
        <v>1100</v>
      </c>
      <c r="D47" s="33">
        <f t="shared" ref="D47:D59" si="8">+D46</f>
        <v>3358</v>
      </c>
      <c r="E47" s="33">
        <f>+B47-C47+D47</f>
        <v>159409</v>
      </c>
      <c r="F47" s="33">
        <f>+E47*0.18</f>
        <v>28693.62</v>
      </c>
      <c r="G47" s="34">
        <f>SUM(E47:F47)</f>
        <v>188102.62</v>
      </c>
      <c r="H47" s="35"/>
      <c r="I47" s="13"/>
    </row>
    <row r="48" spans="1:9" x14ac:dyDescent="0.25">
      <c r="A48" s="12" t="s">
        <v>116</v>
      </c>
      <c r="B48" s="33">
        <f>+'[1]PP EX-WORKS'!P47-6000</f>
        <v>147901</v>
      </c>
      <c r="C48" s="33">
        <v>1100</v>
      </c>
      <c r="D48" s="33">
        <f t="shared" si="8"/>
        <v>3358</v>
      </c>
      <c r="E48" s="33">
        <f t="shared" si="7"/>
        <v>150159</v>
      </c>
      <c r="F48" s="33">
        <f t="shared" si="5"/>
        <v>27028.62</v>
      </c>
      <c r="G48" s="34">
        <f t="shared" si="2"/>
        <v>177187.62</v>
      </c>
      <c r="H48" s="35"/>
      <c r="I48" s="13"/>
    </row>
    <row r="49" spans="1:9" x14ac:dyDescent="0.25">
      <c r="A49" s="12" t="s">
        <v>53</v>
      </c>
      <c r="B49" s="33">
        <f>'[1]PP EX-WORKS'!Q47</f>
        <v>155661</v>
      </c>
      <c r="C49" s="33">
        <v>1100</v>
      </c>
      <c r="D49" s="33">
        <f t="shared" si="8"/>
        <v>3358</v>
      </c>
      <c r="E49" s="33">
        <f t="shared" si="7"/>
        <v>157919</v>
      </c>
      <c r="F49" s="33">
        <f t="shared" si="5"/>
        <v>28425.42</v>
      </c>
      <c r="G49" s="34">
        <f t="shared" si="2"/>
        <v>186344.41999999998</v>
      </c>
      <c r="H49" s="35"/>
      <c r="I49" s="13"/>
    </row>
    <row r="50" spans="1:9" x14ac:dyDescent="0.25">
      <c r="A50" s="12" t="s">
        <v>117</v>
      </c>
      <c r="B50" s="33">
        <f>'[1]PP EX-WORKS'!P47</f>
        <v>153901</v>
      </c>
      <c r="C50" s="33">
        <v>1100</v>
      </c>
      <c r="D50" s="33">
        <f t="shared" si="8"/>
        <v>3358</v>
      </c>
      <c r="E50" s="33">
        <f t="shared" si="7"/>
        <v>156159</v>
      </c>
      <c r="F50" s="33">
        <f t="shared" si="5"/>
        <v>28108.62</v>
      </c>
      <c r="G50" s="34">
        <f t="shared" si="2"/>
        <v>184267.62</v>
      </c>
      <c r="H50" s="35"/>
      <c r="I50" s="13"/>
    </row>
    <row r="51" spans="1:9" x14ac:dyDescent="0.25">
      <c r="A51" s="12" t="s">
        <v>44</v>
      </c>
      <c r="B51" s="33">
        <f>+'[1]PP EX-WORKS'!W47</f>
        <v>154391</v>
      </c>
      <c r="C51" s="33">
        <v>1100</v>
      </c>
      <c r="D51" s="33">
        <f t="shared" si="8"/>
        <v>3358</v>
      </c>
      <c r="E51" s="33">
        <f>+B51-C51+D51</f>
        <v>156649</v>
      </c>
      <c r="F51" s="33">
        <f>+E51*0.18</f>
        <v>28196.82</v>
      </c>
      <c r="G51" s="34">
        <f>SUM(E51:F51)</f>
        <v>184845.82</v>
      </c>
      <c r="H51" s="35"/>
      <c r="I51" s="13"/>
    </row>
    <row r="52" spans="1:9" x14ac:dyDescent="0.25">
      <c r="A52" s="12" t="s">
        <v>45</v>
      </c>
      <c r="B52" s="33">
        <f>+'[1]PP EX-WORKS'!V47</f>
        <v>156241</v>
      </c>
      <c r="C52" s="33">
        <v>1100</v>
      </c>
      <c r="D52" s="33">
        <f t="shared" si="8"/>
        <v>3358</v>
      </c>
      <c r="E52" s="33">
        <f>+B52-C52+D52</f>
        <v>158499</v>
      </c>
      <c r="F52" s="33">
        <f>+E52*0.18</f>
        <v>28529.82</v>
      </c>
      <c r="G52" s="34">
        <f>SUM(E52:F52)</f>
        <v>187028.82</v>
      </c>
      <c r="H52" s="35"/>
      <c r="I52" s="13"/>
    </row>
    <row r="53" spans="1:9" x14ac:dyDescent="0.25">
      <c r="A53" s="12" t="s">
        <v>46</v>
      </c>
      <c r="B53" s="33">
        <f>+'[1]PP EX-WORKS'!T47</f>
        <v>155371</v>
      </c>
      <c r="C53" s="33">
        <v>1100</v>
      </c>
      <c r="D53" s="33">
        <f t="shared" si="8"/>
        <v>3358</v>
      </c>
      <c r="E53" s="33">
        <f>+B53-C53+D53</f>
        <v>157629</v>
      </c>
      <c r="F53" s="33">
        <f>+E53*0.18</f>
        <v>28373.219999999998</v>
      </c>
      <c r="G53" s="34">
        <f>SUM(E53:F53)</f>
        <v>186002.22</v>
      </c>
      <c r="H53" s="35"/>
      <c r="I53" s="13"/>
    </row>
    <row r="54" spans="1:9" x14ac:dyDescent="0.25">
      <c r="A54" s="12" t="s">
        <v>47</v>
      </c>
      <c r="B54" s="33">
        <f>+'[1]PP EX-WORKS'!U47</f>
        <v>155371</v>
      </c>
      <c r="C54" s="33">
        <v>1100</v>
      </c>
      <c r="D54" s="33">
        <f t="shared" si="8"/>
        <v>3358</v>
      </c>
      <c r="E54" s="33">
        <f>+B54-C54+D54</f>
        <v>157629</v>
      </c>
      <c r="F54" s="33">
        <f>+E54*0.18</f>
        <v>28373.219999999998</v>
      </c>
      <c r="G54" s="34">
        <f>SUM(E54:F54)</f>
        <v>186002.22</v>
      </c>
      <c r="H54" s="35"/>
      <c r="I54" s="13"/>
    </row>
    <row r="55" spans="1:9" x14ac:dyDescent="0.25">
      <c r="A55" s="12" t="s">
        <v>118</v>
      </c>
      <c r="B55" s="33">
        <f>'[1]PP EX-WORKS'!O47</f>
        <v>153901</v>
      </c>
      <c r="C55" s="33">
        <v>1100</v>
      </c>
      <c r="D55" s="33">
        <f t="shared" si="8"/>
        <v>3358</v>
      </c>
      <c r="E55" s="33">
        <f t="shared" si="7"/>
        <v>156159</v>
      </c>
      <c r="F55" s="33">
        <f t="shared" si="5"/>
        <v>28108.62</v>
      </c>
      <c r="G55" s="34">
        <f t="shared" si="2"/>
        <v>184267.62</v>
      </c>
      <c r="H55" s="35"/>
      <c r="I55" s="13"/>
    </row>
    <row r="56" spans="1:9" x14ac:dyDescent="0.25">
      <c r="A56" s="12" t="s">
        <v>119</v>
      </c>
      <c r="B56" s="33">
        <f>'[1]PP EX-WORKS'!N47</f>
        <v>153401</v>
      </c>
      <c r="C56" s="33">
        <v>1100</v>
      </c>
      <c r="D56" s="33">
        <f t="shared" si="8"/>
        <v>3358</v>
      </c>
      <c r="E56" s="33">
        <f t="shared" si="7"/>
        <v>155659</v>
      </c>
      <c r="F56" s="33">
        <f t="shared" si="5"/>
        <v>28018.62</v>
      </c>
      <c r="G56" s="34">
        <f t="shared" si="2"/>
        <v>183677.62</v>
      </c>
      <c r="H56" s="35"/>
      <c r="I56" s="13"/>
    </row>
    <row r="57" spans="1:9" x14ac:dyDescent="0.25">
      <c r="A57" s="12" t="s">
        <v>120</v>
      </c>
      <c r="B57" s="33">
        <f>'[1]PP EX-WORKS'!K47</f>
        <v>156735</v>
      </c>
      <c r="C57" s="33">
        <v>1100</v>
      </c>
      <c r="D57" s="33">
        <f t="shared" si="8"/>
        <v>3358</v>
      </c>
      <c r="E57" s="33">
        <f t="shared" si="7"/>
        <v>158993</v>
      </c>
      <c r="F57" s="33">
        <f t="shared" si="5"/>
        <v>28618.739999999998</v>
      </c>
      <c r="G57" s="34">
        <f t="shared" si="2"/>
        <v>187611.74</v>
      </c>
      <c r="H57" s="35"/>
      <c r="I57" s="13"/>
    </row>
    <row r="58" spans="1:9" x14ac:dyDescent="0.25">
      <c r="A58" s="12" t="s">
        <v>121</v>
      </c>
      <c r="B58" s="33">
        <f>'[1]PP EX-WORKS'!M47</f>
        <v>159735</v>
      </c>
      <c r="C58" s="33">
        <v>1100</v>
      </c>
      <c r="D58" s="33">
        <f t="shared" si="8"/>
        <v>3358</v>
      </c>
      <c r="E58" s="33">
        <f t="shared" si="7"/>
        <v>161993</v>
      </c>
      <c r="F58" s="33">
        <f t="shared" si="5"/>
        <v>29158.739999999998</v>
      </c>
      <c r="G58" s="34">
        <f t="shared" si="2"/>
        <v>191151.74</v>
      </c>
      <c r="H58" s="35"/>
      <c r="I58" s="13"/>
    </row>
    <row r="59" spans="1:9" x14ac:dyDescent="0.25">
      <c r="A59" s="40" t="s">
        <v>122</v>
      </c>
      <c r="B59" s="33">
        <f>'[1]PP EX-WORKS'!L47</f>
        <v>158755</v>
      </c>
      <c r="C59" s="33">
        <v>1100</v>
      </c>
      <c r="D59" s="33">
        <f t="shared" si="8"/>
        <v>3358</v>
      </c>
      <c r="E59" s="33">
        <f t="shared" si="7"/>
        <v>161013</v>
      </c>
      <c r="F59" s="33">
        <f t="shared" si="5"/>
        <v>28982.34</v>
      </c>
      <c r="G59" s="34">
        <f t="shared" si="2"/>
        <v>189995.34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155729</v>
      </c>
      <c r="C61" s="33">
        <v>1100</v>
      </c>
      <c r="D61" s="33">
        <f>+D10</f>
        <v>3358</v>
      </c>
      <c r="E61" s="33">
        <f t="shared" ref="E61:E69" si="9">+B61-C61+D61</f>
        <v>157987</v>
      </c>
      <c r="F61" s="33">
        <f t="shared" si="5"/>
        <v>28437.66</v>
      </c>
      <c r="G61" s="34">
        <f t="shared" si="2"/>
        <v>186424.66</v>
      </c>
      <c r="H61" s="35"/>
      <c r="I61" s="13"/>
    </row>
    <row r="62" spans="1:9" x14ac:dyDescent="0.25">
      <c r="A62" s="12" t="s">
        <v>124</v>
      </c>
      <c r="B62" s="33">
        <f>'[1]LL PRICELIST'!B58</f>
        <v>154729</v>
      </c>
      <c r="C62" s="33">
        <v>1100</v>
      </c>
      <c r="D62" s="33">
        <f t="shared" ref="D62:D69" si="10">+D61</f>
        <v>3358</v>
      </c>
      <c r="E62" s="33">
        <f t="shared" si="9"/>
        <v>156987</v>
      </c>
      <c r="F62" s="33">
        <f t="shared" si="5"/>
        <v>28257.66</v>
      </c>
      <c r="G62" s="34">
        <f t="shared" si="2"/>
        <v>185244.66</v>
      </c>
      <c r="H62" s="35"/>
      <c r="I62" s="13"/>
    </row>
    <row r="63" spans="1:9" x14ac:dyDescent="0.25">
      <c r="A63" s="12" t="s">
        <v>125</v>
      </c>
      <c r="B63" s="33">
        <f>'[1]LL PRICELIST'!B58</f>
        <v>154729</v>
      </c>
      <c r="C63" s="33">
        <v>1100</v>
      </c>
      <c r="D63" s="33">
        <f t="shared" si="10"/>
        <v>3358</v>
      </c>
      <c r="E63" s="33">
        <f t="shared" si="9"/>
        <v>156987</v>
      </c>
      <c r="F63" s="33">
        <f t="shared" si="5"/>
        <v>28257.66</v>
      </c>
      <c r="G63" s="34">
        <f t="shared" si="2"/>
        <v>185244.66</v>
      </c>
      <c r="H63" s="35"/>
      <c r="I63" s="13"/>
    </row>
    <row r="64" spans="1:9" x14ac:dyDescent="0.25">
      <c r="A64" s="12" t="s">
        <v>126</v>
      </c>
      <c r="B64" s="33">
        <f>'[1]LL PRICELIST'!D58</f>
        <v>157809</v>
      </c>
      <c r="C64" s="33">
        <v>1100</v>
      </c>
      <c r="D64" s="33">
        <f t="shared" si="10"/>
        <v>3358</v>
      </c>
      <c r="E64" s="33">
        <f t="shared" si="9"/>
        <v>160067</v>
      </c>
      <c r="F64" s="33">
        <f t="shared" si="5"/>
        <v>28812.059999999998</v>
      </c>
      <c r="G64" s="34">
        <f t="shared" si="2"/>
        <v>188879.06</v>
      </c>
      <c r="H64" s="35"/>
      <c r="I64" s="13"/>
    </row>
    <row r="65" spans="1:9" x14ac:dyDescent="0.25">
      <c r="A65" s="12" t="s">
        <v>127</v>
      </c>
      <c r="B65" s="33">
        <f>'[1]LL PRICELIST'!E58</f>
        <v>159809</v>
      </c>
      <c r="C65" s="33">
        <v>1100</v>
      </c>
      <c r="D65" s="33">
        <f t="shared" si="10"/>
        <v>3358</v>
      </c>
      <c r="E65" s="33">
        <f t="shared" si="9"/>
        <v>162067</v>
      </c>
      <c r="F65" s="33">
        <f t="shared" si="5"/>
        <v>29172.059999999998</v>
      </c>
      <c r="G65" s="34">
        <f t="shared" si="2"/>
        <v>191239.06</v>
      </c>
      <c r="H65" s="35"/>
      <c r="I65" s="13"/>
    </row>
    <row r="66" spans="1:9" x14ac:dyDescent="0.25">
      <c r="A66" s="12" t="s">
        <v>128</v>
      </c>
      <c r="B66" s="33">
        <f>'[1]LL PRICELIST'!F58</f>
        <v>161509</v>
      </c>
      <c r="C66" s="33">
        <v>1100</v>
      </c>
      <c r="D66" s="33">
        <f t="shared" si="10"/>
        <v>3358</v>
      </c>
      <c r="E66" s="33">
        <f t="shared" si="9"/>
        <v>163767</v>
      </c>
      <c r="F66" s="33">
        <f t="shared" si="5"/>
        <v>29478.059999999998</v>
      </c>
      <c r="G66" s="34">
        <f t="shared" si="2"/>
        <v>193245.06</v>
      </c>
      <c r="H66" s="35"/>
      <c r="I66" s="13"/>
    </row>
    <row r="67" spans="1:9" x14ac:dyDescent="0.25">
      <c r="A67" s="12" t="s">
        <v>129</v>
      </c>
      <c r="B67" s="33">
        <f>'[1]LL PRICELIST'!B58-5500</f>
        <v>149229</v>
      </c>
      <c r="C67" s="33">
        <v>1100</v>
      </c>
      <c r="D67" s="33">
        <f t="shared" si="10"/>
        <v>3358</v>
      </c>
      <c r="E67" s="33">
        <f t="shared" si="9"/>
        <v>151487</v>
      </c>
      <c r="F67" s="33">
        <f t="shared" si="5"/>
        <v>27267.66</v>
      </c>
      <c r="G67" s="34">
        <f t="shared" si="2"/>
        <v>178754.66</v>
      </c>
      <c r="H67" s="35"/>
      <c r="I67" s="13"/>
    </row>
    <row r="68" spans="1:9" x14ac:dyDescent="0.25">
      <c r="A68" s="12" t="s">
        <v>130</v>
      </c>
      <c r="B68" s="33">
        <f>'[1]LL PRICELIST'!I58</f>
        <v>150729</v>
      </c>
      <c r="C68" s="33">
        <v>1100</v>
      </c>
      <c r="D68" s="33">
        <f t="shared" si="10"/>
        <v>3358</v>
      </c>
      <c r="E68" s="33">
        <f t="shared" si="9"/>
        <v>152987</v>
      </c>
      <c r="F68" s="33">
        <f t="shared" si="5"/>
        <v>27537.66</v>
      </c>
      <c r="G68" s="34">
        <f t="shared" si="2"/>
        <v>180524.66</v>
      </c>
      <c r="H68" s="35"/>
      <c r="I68" s="13"/>
    </row>
    <row r="69" spans="1:9" x14ac:dyDescent="0.25">
      <c r="A69" s="12" t="s">
        <v>131</v>
      </c>
      <c r="B69" s="33">
        <f>'[1]LL PRICELIST'!J58</f>
        <v>150729</v>
      </c>
      <c r="C69" s="33">
        <v>1100</v>
      </c>
      <c r="D69" s="33">
        <f t="shared" si="10"/>
        <v>3358</v>
      </c>
      <c r="E69" s="33">
        <f t="shared" si="9"/>
        <v>152987</v>
      </c>
      <c r="F69" s="33">
        <f t="shared" si="5"/>
        <v>27537.66</v>
      </c>
      <c r="G69" s="34">
        <f t="shared" si="2"/>
        <v>180524.66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2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28.03.26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149775</v>
      </c>
      <c r="C9" s="33">
        <v>1100</v>
      </c>
      <c r="D9" s="33">
        <f>+'[1]Freight list'!I193</f>
        <v>3537</v>
      </c>
      <c r="E9" s="33">
        <f t="shared" ref="E9:E32" si="0">+B9-C9+D9</f>
        <v>152212</v>
      </c>
      <c r="F9" s="33">
        <f>+E9*0.18</f>
        <v>27398.16</v>
      </c>
      <c r="G9" s="34">
        <f>SUM(E9:F9)</f>
        <v>179610.16</v>
      </c>
      <c r="H9" s="35"/>
      <c r="I9" s="49"/>
    </row>
    <row r="10" spans="1:9" x14ac:dyDescent="0.25">
      <c r="A10" s="12" t="s">
        <v>15</v>
      </c>
      <c r="B10" s="32">
        <f>'[1]HD EX-WORKS'!R48</f>
        <v>151775</v>
      </c>
      <c r="C10" s="33">
        <v>1100</v>
      </c>
      <c r="D10" s="33">
        <f>+D9</f>
        <v>3537</v>
      </c>
      <c r="E10" s="33">
        <f t="shared" si="0"/>
        <v>154212</v>
      </c>
      <c r="F10" s="33">
        <f t="shared" ref="F10:F32" si="1">+E10*0.18</f>
        <v>27758.16</v>
      </c>
      <c r="G10" s="34">
        <f t="shared" ref="G10:G68" si="2">SUM(E10:F10)</f>
        <v>181970.16</v>
      </c>
      <c r="H10" s="35"/>
      <c r="I10" s="49"/>
    </row>
    <row r="11" spans="1:9" x14ac:dyDescent="0.25">
      <c r="A11" s="12" t="s">
        <v>90</v>
      </c>
      <c r="B11" s="32">
        <f>+'[1]HD EX-WORKS'!Q48</f>
        <v>151525</v>
      </c>
      <c r="C11" s="33">
        <v>1100</v>
      </c>
      <c r="D11" s="33">
        <f t="shared" ref="D11:D32" si="3">+D10</f>
        <v>3537</v>
      </c>
      <c r="E11" s="33">
        <f>+B11-C11+D11</f>
        <v>153962</v>
      </c>
      <c r="F11" s="33">
        <f>+E11*0.18</f>
        <v>27713.16</v>
      </c>
      <c r="G11" s="34">
        <f>SUM(E11:F11)</f>
        <v>181675.16</v>
      </c>
      <c r="H11" s="35"/>
      <c r="I11" s="49"/>
    </row>
    <row r="12" spans="1:9" x14ac:dyDescent="0.25">
      <c r="A12" s="12" t="s">
        <v>91</v>
      </c>
      <c r="B12" s="32">
        <f>'[1]HD EX-WORKS'!T48</f>
        <v>151525</v>
      </c>
      <c r="C12" s="33">
        <v>1100</v>
      </c>
      <c r="D12" s="33">
        <f t="shared" si="3"/>
        <v>3537</v>
      </c>
      <c r="E12" s="33">
        <f t="shared" si="0"/>
        <v>153962</v>
      </c>
      <c r="F12" s="33">
        <f t="shared" si="1"/>
        <v>27713.16</v>
      </c>
      <c r="G12" s="34">
        <f t="shared" si="2"/>
        <v>181675.16</v>
      </c>
      <c r="H12" s="35"/>
      <c r="I12" s="49"/>
    </row>
    <row r="13" spans="1:9" x14ac:dyDescent="0.25">
      <c r="A13" s="12" t="s">
        <v>19</v>
      </c>
      <c r="B13" s="32">
        <f>+'[1]HD EX-WORKS'!U48</f>
        <v>154025</v>
      </c>
      <c r="C13" s="33">
        <v>1100</v>
      </c>
      <c r="D13" s="33">
        <f t="shared" si="3"/>
        <v>3537</v>
      </c>
      <c r="E13" s="33">
        <f>+B13-C13+D13</f>
        <v>156462</v>
      </c>
      <c r="F13" s="33">
        <f>+E13*0.18</f>
        <v>28163.16</v>
      </c>
      <c r="G13" s="34">
        <f>SUM(E13:F13)</f>
        <v>184625.16</v>
      </c>
      <c r="H13" s="35"/>
      <c r="I13" s="49"/>
    </row>
    <row r="14" spans="1:9" x14ac:dyDescent="0.25">
      <c r="A14" s="12" t="s">
        <v>20</v>
      </c>
      <c r="B14" s="32">
        <f>+'[1]HD EX-WORKS'!V48</f>
        <v>154025</v>
      </c>
      <c r="C14" s="33">
        <v>1100</v>
      </c>
      <c r="D14" s="33">
        <f t="shared" si="3"/>
        <v>3537</v>
      </c>
      <c r="E14" s="33">
        <f>+B14-C14+D14</f>
        <v>156462</v>
      </c>
      <c r="F14" s="33">
        <f>+E14*0.18</f>
        <v>28163.16</v>
      </c>
      <c r="G14" s="34">
        <f>SUM(E14:F14)</f>
        <v>184625.16</v>
      </c>
      <c r="H14" s="35"/>
      <c r="I14" s="49"/>
    </row>
    <row r="15" spans="1:9" x14ac:dyDescent="0.25">
      <c r="A15" s="12" t="s">
        <v>92</v>
      </c>
      <c r="B15" s="32">
        <f>'[1]HD EX-WORKS'!B48</f>
        <v>150725</v>
      </c>
      <c r="C15" s="33">
        <v>1100</v>
      </c>
      <c r="D15" s="33">
        <f t="shared" si="3"/>
        <v>3537</v>
      </c>
      <c r="E15" s="33">
        <f t="shared" si="0"/>
        <v>153162</v>
      </c>
      <c r="F15" s="33">
        <f t="shared" si="1"/>
        <v>27569.16</v>
      </c>
      <c r="G15" s="34">
        <f t="shared" si="2"/>
        <v>180731.16</v>
      </c>
      <c r="H15" s="35"/>
      <c r="I15" s="18"/>
    </row>
    <row r="16" spans="1:9" x14ac:dyDescent="0.25">
      <c r="A16" s="12" t="s">
        <v>93</v>
      </c>
      <c r="B16" s="32">
        <f>'[1]HD EX-WORKS'!F48</f>
        <v>156425</v>
      </c>
      <c r="C16" s="33">
        <v>1100</v>
      </c>
      <c r="D16" s="33">
        <f t="shared" si="3"/>
        <v>3537</v>
      </c>
      <c r="E16" s="33">
        <f t="shared" si="0"/>
        <v>158862</v>
      </c>
      <c r="F16" s="33">
        <f t="shared" si="1"/>
        <v>28595.16</v>
      </c>
      <c r="G16" s="34">
        <f t="shared" si="2"/>
        <v>187457.16</v>
      </c>
      <c r="H16" s="35"/>
      <c r="I16" s="49"/>
    </row>
    <row r="17" spans="1:9" x14ac:dyDescent="0.25">
      <c r="A17" s="12" t="s">
        <v>94</v>
      </c>
      <c r="B17" s="32">
        <f>'[1]HD EX-WORKS'!G48</f>
        <v>155175</v>
      </c>
      <c r="C17" s="33">
        <v>1100</v>
      </c>
      <c r="D17" s="33">
        <f t="shared" si="3"/>
        <v>3537</v>
      </c>
      <c r="E17" s="33">
        <f t="shared" si="0"/>
        <v>157612</v>
      </c>
      <c r="F17" s="33">
        <f t="shared" si="1"/>
        <v>28370.16</v>
      </c>
      <c r="G17" s="34">
        <f t="shared" si="2"/>
        <v>185982.16</v>
      </c>
      <c r="H17" s="35"/>
      <c r="I17" s="49"/>
    </row>
    <row r="18" spans="1:9" x14ac:dyDescent="0.25">
      <c r="A18" s="12" t="s">
        <v>95</v>
      </c>
      <c r="B18" s="33">
        <f>'[1]HD EX-WORKS'!C48</f>
        <v>154675</v>
      </c>
      <c r="C18" s="33">
        <v>1100</v>
      </c>
      <c r="D18" s="33">
        <f t="shared" si="3"/>
        <v>3537</v>
      </c>
      <c r="E18" s="33">
        <f t="shared" si="0"/>
        <v>157112</v>
      </c>
      <c r="F18" s="33">
        <f t="shared" si="1"/>
        <v>28280.16</v>
      </c>
      <c r="G18" s="34">
        <f t="shared" si="2"/>
        <v>185392.16</v>
      </c>
      <c r="H18" s="35"/>
      <c r="I18" s="49"/>
    </row>
    <row r="19" spans="1:9" x14ac:dyDescent="0.25">
      <c r="A19" s="12" t="s">
        <v>96</v>
      </c>
      <c r="B19" s="33">
        <f>'[1]HD EX-WORKS'!S48</f>
        <v>156371</v>
      </c>
      <c r="C19" s="33">
        <v>1100</v>
      </c>
      <c r="D19" s="33">
        <f t="shared" si="3"/>
        <v>3537</v>
      </c>
      <c r="E19" s="33">
        <f t="shared" si="0"/>
        <v>158808</v>
      </c>
      <c r="F19" s="33">
        <f t="shared" si="1"/>
        <v>28585.439999999999</v>
      </c>
      <c r="G19" s="34">
        <f t="shared" si="2"/>
        <v>187393.44</v>
      </c>
      <c r="H19" s="35"/>
      <c r="I19" s="49"/>
    </row>
    <row r="20" spans="1:9" x14ac:dyDescent="0.25">
      <c r="A20" s="12" t="s">
        <v>25</v>
      </c>
      <c r="B20" s="33">
        <f>'[1]HD EX-WORKS'!H48</f>
        <v>155778</v>
      </c>
      <c r="C20" s="33">
        <v>1100</v>
      </c>
      <c r="D20" s="33">
        <f t="shared" si="3"/>
        <v>3537</v>
      </c>
      <c r="E20" s="33">
        <f t="shared" si="0"/>
        <v>158215</v>
      </c>
      <c r="F20" s="33">
        <f t="shared" si="1"/>
        <v>28478.7</v>
      </c>
      <c r="G20" s="34">
        <f t="shared" si="2"/>
        <v>186693.7</v>
      </c>
      <c r="H20" s="35"/>
      <c r="I20" s="49"/>
    </row>
    <row r="21" spans="1:9" x14ac:dyDescent="0.25">
      <c r="A21" s="12" t="s">
        <v>97</v>
      </c>
      <c r="B21" s="33">
        <f>'[1]HD EX-WORKS'!N48-3000</f>
        <v>153500</v>
      </c>
      <c r="C21" s="33">
        <v>1100</v>
      </c>
      <c r="D21" s="33">
        <f t="shared" si="3"/>
        <v>3537</v>
      </c>
      <c r="E21" s="33">
        <f t="shared" si="0"/>
        <v>155937</v>
      </c>
      <c r="F21" s="33">
        <f t="shared" si="1"/>
        <v>28068.66</v>
      </c>
      <c r="G21" s="34">
        <f t="shared" si="2"/>
        <v>184005.66</v>
      </c>
      <c r="H21" s="35"/>
      <c r="I21" s="49"/>
    </row>
    <row r="22" spans="1:9" x14ac:dyDescent="0.25">
      <c r="A22" s="12" t="s">
        <v>98</v>
      </c>
      <c r="B22" s="33">
        <f>'[1]HD EX-WORKS'!N48</f>
        <v>156500</v>
      </c>
      <c r="C22" s="33">
        <v>1100</v>
      </c>
      <c r="D22" s="33">
        <f t="shared" si="3"/>
        <v>3537</v>
      </c>
      <c r="E22" s="33">
        <f t="shared" si="0"/>
        <v>158937</v>
      </c>
      <c r="F22" s="33">
        <f t="shared" si="1"/>
        <v>28608.66</v>
      </c>
      <c r="G22" s="34">
        <f t="shared" si="2"/>
        <v>187545.66</v>
      </c>
      <c r="H22" s="35"/>
      <c r="I22" s="49"/>
    </row>
    <row r="23" spans="1:9" x14ac:dyDescent="0.25">
      <c r="A23" s="12" t="s">
        <v>99</v>
      </c>
      <c r="B23" s="33">
        <f>'[1]HD EX-WORKS'!O48</f>
        <v>156500</v>
      </c>
      <c r="C23" s="33">
        <v>1100</v>
      </c>
      <c r="D23" s="33">
        <f t="shared" si="3"/>
        <v>3537</v>
      </c>
      <c r="E23" s="33">
        <f t="shared" si="0"/>
        <v>158937</v>
      </c>
      <c r="F23" s="33">
        <f t="shared" si="1"/>
        <v>28608.66</v>
      </c>
      <c r="G23" s="34">
        <f t="shared" si="2"/>
        <v>187545.66</v>
      </c>
      <c r="H23" s="35"/>
      <c r="I23" s="49"/>
    </row>
    <row r="24" spans="1:9" x14ac:dyDescent="0.25">
      <c r="A24" s="12" t="s">
        <v>100</v>
      </c>
      <c r="B24" s="32">
        <f>'[1]HD EX-WORKS'!K48</f>
        <v>151430</v>
      </c>
      <c r="C24" s="33">
        <v>1100</v>
      </c>
      <c r="D24" s="33">
        <f t="shared" si="3"/>
        <v>3537</v>
      </c>
      <c r="E24" s="33">
        <f t="shared" si="0"/>
        <v>153867</v>
      </c>
      <c r="F24" s="33">
        <f t="shared" si="1"/>
        <v>27696.059999999998</v>
      </c>
      <c r="G24" s="34">
        <f t="shared" si="2"/>
        <v>181563.06</v>
      </c>
      <c r="H24" s="35"/>
      <c r="I24" s="18"/>
    </row>
    <row r="25" spans="1:9" x14ac:dyDescent="0.25">
      <c r="A25" s="12" t="s">
        <v>29</v>
      </c>
      <c r="B25" s="33">
        <f>'[1]HD EX-WORKS'!L48</f>
        <v>150821</v>
      </c>
      <c r="C25" s="33">
        <v>1100</v>
      </c>
      <c r="D25" s="33">
        <f t="shared" si="3"/>
        <v>3537</v>
      </c>
      <c r="E25" s="33">
        <f t="shared" si="0"/>
        <v>153258</v>
      </c>
      <c r="F25" s="33">
        <f t="shared" si="1"/>
        <v>27586.44</v>
      </c>
      <c r="G25" s="34">
        <f t="shared" si="2"/>
        <v>180844.44</v>
      </c>
      <c r="H25" s="35"/>
      <c r="I25" s="49"/>
    </row>
    <row r="26" spans="1:9" x14ac:dyDescent="0.25">
      <c r="A26" s="12" t="s">
        <v>31</v>
      </c>
      <c r="B26" s="33">
        <f>'[1]HD EX-WORKS'!I48</f>
        <v>151631</v>
      </c>
      <c r="C26" s="33">
        <v>1100</v>
      </c>
      <c r="D26" s="33">
        <f t="shared" si="3"/>
        <v>3537</v>
      </c>
      <c r="E26" s="33">
        <f t="shared" si="0"/>
        <v>154068</v>
      </c>
      <c r="F26" s="33">
        <f t="shared" si="1"/>
        <v>27732.239999999998</v>
      </c>
      <c r="G26" s="34">
        <f t="shared" si="2"/>
        <v>181800.24</v>
      </c>
      <c r="H26" s="35"/>
      <c r="I26" s="49"/>
    </row>
    <row r="27" spans="1:9" x14ac:dyDescent="0.25">
      <c r="A27" s="12" t="s">
        <v>101</v>
      </c>
      <c r="B27" s="33">
        <f>'[1]HD EX-WORKS'!J48</f>
        <v>149430</v>
      </c>
      <c r="C27" s="33">
        <v>1100</v>
      </c>
      <c r="D27" s="33">
        <f t="shared" si="3"/>
        <v>3537</v>
      </c>
      <c r="E27" s="33">
        <f t="shared" si="0"/>
        <v>151867</v>
      </c>
      <c r="F27" s="33">
        <f t="shared" si="1"/>
        <v>27336.059999999998</v>
      </c>
      <c r="G27" s="34">
        <f t="shared" si="2"/>
        <v>179203.06</v>
      </c>
      <c r="H27" s="35"/>
      <c r="I27" s="49"/>
    </row>
    <row r="28" spans="1:9" x14ac:dyDescent="0.25">
      <c r="A28" s="12" t="s">
        <v>27</v>
      </c>
      <c r="B28" s="33">
        <f>'[1]HD EX-WORKS'!W48</f>
        <v>152500</v>
      </c>
      <c r="C28" s="33">
        <v>1100</v>
      </c>
      <c r="D28" s="33">
        <f t="shared" si="3"/>
        <v>3537</v>
      </c>
      <c r="E28" s="33">
        <f t="shared" si="0"/>
        <v>154937</v>
      </c>
      <c r="F28" s="33">
        <f t="shared" si="1"/>
        <v>27888.66</v>
      </c>
      <c r="G28" s="34">
        <f t="shared" si="2"/>
        <v>182825.66</v>
      </c>
      <c r="H28" s="35"/>
      <c r="I28" s="49"/>
    </row>
    <row r="29" spans="1:9" x14ac:dyDescent="0.25">
      <c r="A29" s="12" t="s">
        <v>102</v>
      </c>
      <c r="B29" s="33">
        <f>'[1]HD EX-WORKS'!X48</f>
        <v>150500</v>
      </c>
      <c r="C29" s="33">
        <v>1100</v>
      </c>
      <c r="D29" s="33">
        <f t="shared" si="3"/>
        <v>3537</v>
      </c>
      <c r="E29" s="33">
        <f t="shared" si="0"/>
        <v>152937</v>
      </c>
      <c r="F29" s="33">
        <f t="shared" si="1"/>
        <v>27528.66</v>
      </c>
      <c r="G29" s="34">
        <f t="shared" si="2"/>
        <v>180465.66</v>
      </c>
      <c r="H29" s="35"/>
      <c r="I29" s="49"/>
    </row>
    <row r="30" spans="1:9" x14ac:dyDescent="0.25">
      <c r="A30" s="12" t="s">
        <v>103</v>
      </c>
      <c r="B30" s="33">
        <f>'[1]HD EX-WORKS'!Y48</f>
        <v>143225</v>
      </c>
      <c r="C30" s="33">
        <v>1100</v>
      </c>
      <c r="D30" s="33">
        <f t="shared" si="3"/>
        <v>3537</v>
      </c>
      <c r="E30" s="33">
        <f t="shared" si="0"/>
        <v>145662</v>
      </c>
      <c r="F30" s="33">
        <f t="shared" si="1"/>
        <v>26219.16</v>
      </c>
      <c r="G30" s="34">
        <f t="shared" si="2"/>
        <v>171881.16</v>
      </c>
      <c r="H30" s="35"/>
      <c r="I30" s="49"/>
    </row>
    <row r="31" spans="1:9" x14ac:dyDescent="0.25">
      <c r="A31" s="12" t="s">
        <v>104</v>
      </c>
      <c r="B31" s="33">
        <f>'[1]HD EX-WORKS'!Z48</f>
        <v>150778</v>
      </c>
      <c r="C31" s="33">
        <v>1100</v>
      </c>
      <c r="D31" s="33">
        <f t="shared" si="3"/>
        <v>3537</v>
      </c>
      <c r="E31" s="33">
        <f t="shared" si="0"/>
        <v>153215</v>
      </c>
      <c r="F31" s="33">
        <f t="shared" si="1"/>
        <v>27578.7</v>
      </c>
      <c r="G31" s="34">
        <f t="shared" si="2"/>
        <v>180793.7</v>
      </c>
      <c r="H31" s="35"/>
      <c r="I31" s="49"/>
    </row>
    <row r="32" spans="1:9" x14ac:dyDescent="0.25">
      <c r="A32" s="12" t="s">
        <v>105</v>
      </c>
      <c r="B32" s="33">
        <f>'[1]HD EX-WORKS'!AA48</f>
        <v>149675</v>
      </c>
      <c r="C32" s="33">
        <v>1100</v>
      </c>
      <c r="D32" s="33">
        <f t="shared" si="3"/>
        <v>3537</v>
      </c>
      <c r="E32" s="33">
        <f t="shared" si="0"/>
        <v>152112</v>
      </c>
      <c r="F32" s="33">
        <f t="shared" si="1"/>
        <v>27380.16</v>
      </c>
      <c r="G32" s="34">
        <f t="shared" si="2"/>
        <v>179492.16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147860</v>
      </c>
      <c r="C34" s="33">
        <v>1100</v>
      </c>
      <c r="D34" s="33">
        <f>+D32</f>
        <v>3537</v>
      </c>
      <c r="E34" s="33">
        <f t="shared" ref="E34:E43" si="4">+B34-C34+D34</f>
        <v>150297</v>
      </c>
      <c r="F34" s="33">
        <f t="shared" ref="F34:F68" si="5">+E34*0.18</f>
        <v>27053.46</v>
      </c>
      <c r="G34" s="34">
        <f t="shared" si="2"/>
        <v>177350.46</v>
      </c>
      <c r="H34" s="35"/>
      <c r="I34" s="49"/>
    </row>
    <row r="35" spans="1:9" x14ac:dyDescent="0.25">
      <c r="A35" s="12" t="s">
        <v>106</v>
      </c>
      <c r="B35" s="33">
        <f>'[1]PP EX-WORKS'!E40</f>
        <v>146670</v>
      </c>
      <c r="C35" s="33">
        <v>1100</v>
      </c>
      <c r="D35" s="33">
        <f>+D34</f>
        <v>3537</v>
      </c>
      <c r="E35" s="33">
        <f t="shared" si="4"/>
        <v>149107</v>
      </c>
      <c r="F35" s="33">
        <f t="shared" si="5"/>
        <v>26839.26</v>
      </c>
      <c r="G35" s="34">
        <f t="shared" si="2"/>
        <v>175946.26</v>
      </c>
      <c r="H35" s="35"/>
      <c r="I35" s="49"/>
    </row>
    <row r="36" spans="1:9" x14ac:dyDescent="0.25">
      <c r="A36" s="12" t="s">
        <v>107</v>
      </c>
      <c r="B36" s="33">
        <f>'[1]PP EX-WORKS'!B40</f>
        <v>145650</v>
      </c>
      <c r="C36" s="33">
        <v>1100</v>
      </c>
      <c r="D36" s="33">
        <f t="shared" ref="D36:D43" si="6">+D34</f>
        <v>3537</v>
      </c>
      <c r="E36" s="33">
        <f t="shared" si="4"/>
        <v>148087</v>
      </c>
      <c r="F36" s="33">
        <f t="shared" si="5"/>
        <v>26655.66</v>
      </c>
      <c r="G36" s="34">
        <f t="shared" si="2"/>
        <v>174742.66</v>
      </c>
      <c r="H36" s="35"/>
      <c r="I36" s="49"/>
    </row>
    <row r="37" spans="1:9" x14ac:dyDescent="0.25">
      <c r="A37" s="12" t="s">
        <v>108</v>
      </c>
      <c r="B37" s="33">
        <f>'[1]PP EX-WORKS'!H40</f>
        <v>148350</v>
      </c>
      <c r="C37" s="33">
        <v>1100</v>
      </c>
      <c r="D37" s="33">
        <f t="shared" si="6"/>
        <v>3537</v>
      </c>
      <c r="E37" s="33">
        <f t="shared" si="4"/>
        <v>150787</v>
      </c>
      <c r="F37" s="33">
        <f t="shared" si="5"/>
        <v>27141.66</v>
      </c>
      <c r="G37" s="34">
        <f t="shared" si="2"/>
        <v>177928.66</v>
      </c>
      <c r="H37" s="35"/>
      <c r="I37" s="49"/>
    </row>
    <row r="38" spans="1:9" x14ac:dyDescent="0.25">
      <c r="A38" s="12" t="s">
        <v>37</v>
      </c>
      <c r="B38" s="33">
        <f>'[1]PP EX-WORKS'!F40</f>
        <v>147170</v>
      </c>
      <c r="C38" s="33">
        <v>1100</v>
      </c>
      <c r="D38" s="33">
        <f t="shared" si="6"/>
        <v>3537</v>
      </c>
      <c r="E38" s="33">
        <f t="shared" si="4"/>
        <v>149607</v>
      </c>
      <c r="F38" s="33">
        <f t="shared" si="5"/>
        <v>26929.26</v>
      </c>
      <c r="G38" s="34">
        <f t="shared" si="2"/>
        <v>176536.26</v>
      </c>
      <c r="H38" s="35"/>
      <c r="I38" s="49"/>
    </row>
    <row r="39" spans="1:9" x14ac:dyDescent="0.25">
      <c r="A39" s="12" t="s">
        <v>109</v>
      </c>
      <c r="B39" s="33">
        <f>+'[1]PP EX-WORKS'!X40</f>
        <v>141650</v>
      </c>
      <c r="C39" s="33">
        <v>1100</v>
      </c>
      <c r="D39" s="33">
        <f t="shared" si="6"/>
        <v>3537</v>
      </c>
      <c r="E39" s="33">
        <f t="shared" si="4"/>
        <v>144087</v>
      </c>
      <c r="F39" s="33">
        <f t="shared" si="5"/>
        <v>25935.66</v>
      </c>
      <c r="G39" s="34">
        <f t="shared" si="2"/>
        <v>170022.66</v>
      </c>
      <c r="H39" s="35"/>
      <c r="I39" s="49"/>
    </row>
    <row r="40" spans="1:9" x14ac:dyDescent="0.25">
      <c r="A40" s="12" t="s">
        <v>110</v>
      </c>
      <c r="B40" s="33">
        <f>'[1]PP EX-WORKS'!D40</f>
        <v>145150</v>
      </c>
      <c r="C40" s="33">
        <v>1100</v>
      </c>
      <c r="D40" s="33">
        <f t="shared" si="6"/>
        <v>3537</v>
      </c>
      <c r="E40" s="33">
        <f t="shared" si="4"/>
        <v>147587</v>
      </c>
      <c r="F40" s="33">
        <f t="shared" si="5"/>
        <v>26565.66</v>
      </c>
      <c r="G40" s="34">
        <f t="shared" si="2"/>
        <v>174152.66</v>
      </c>
      <c r="H40" s="35"/>
      <c r="I40" s="49"/>
    </row>
    <row r="41" spans="1:9" x14ac:dyDescent="0.25">
      <c r="A41" s="12" t="s">
        <v>111</v>
      </c>
      <c r="B41" s="33">
        <f>'[1]PP EX-WORKS'!C40</f>
        <v>145670</v>
      </c>
      <c r="C41" s="33">
        <v>1100</v>
      </c>
      <c r="D41" s="33">
        <f t="shared" si="6"/>
        <v>3537</v>
      </c>
      <c r="E41" s="33">
        <f t="shared" si="4"/>
        <v>148107</v>
      </c>
      <c r="F41" s="33">
        <f t="shared" si="5"/>
        <v>26659.26</v>
      </c>
      <c r="G41" s="34">
        <f t="shared" si="2"/>
        <v>174766.26</v>
      </c>
      <c r="H41" s="35"/>
      <c r="I41" s="49"/>
    </row>
    <row r="42" spans="1:9" x14ac:dyDescent="0.25">
      <c r="A42" s="12" t="s">
        <v>112</v>
      </c>
      <c r="B42" s="33">
        <f>'[1]PP EX-WORKS'!J40</f>
        <v>149460</v>
      </c>
      <c r="C42" s="33">
        <v>1100</v>
      </c>
      <c r="D42" s="33">
        <f t="shared" si="6"/>
        <v>3537</v>
      </c>
      <c r="E42" s="33">
        <f t="shared" si="4"/>
        <v>151897</v>
      </c>
      <c r="F42" s="33">
        <f t="shared" si="5"/>
        <v>27341.46</v>
      </c>
      <c r="G42" s="34">
        <f t="shared" si="2"/>
        <v>179238.46</v>
      </c>
      <c r="H42" s="35"/>
      <c r="I42" s="49"/>
    </row>
    <row r="43" spans="1:9" x14ac:dyDescent="0.25">
      <c r="A43" s="12" t="s">
        <v>113</v>
      </c>
      <c r="B43" s="33">
        <f>'[1]PP EX-WORKS'!Z40</f>
        <v>141650</v>
      </c>
      <c r="C43" s="33">
        <v>1100</v>
      </c>
      <c r="D43" s="33">
        <f t="shared" si="6"/>
        <v>3537</v>
      </c>
      <c r="E43" s="33">
        <f t="shared" si="4"/>
        <v>144087</v>
      </c>
      <c r="F43" s="33">
        <f t="shared" si="5"/>
        <v>25935.66</v>
      </c>
      <c r="G43" s="34">
        <f t="shared" si="2"/>
        <v>170022.66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156770</v>
      </c>
      <c r="C45" s="33">
        <v>1100</v>
      </c>
      <c r="D45" s="33">
        <f>+D43</f>
        <v>3537</v>
      </c>
      <c r="E45" s="33">
        <f t="shared" ref="E45:E58" si="7">+B45-C45+D45</f>
        <v>159207</v>
      </c>
      <c r="F45" s="33">
        <f t="shared" si="5"/>
        <v>28657.26</v>
      </c>
      <c r="G45" s="34">
        <f t="shared" si="2"/>
        <v>187864.26</v>
      </c>
      <c r="H45" s="35"/>
      <c r="I45" s="49"/>
    </row>
    <row r="46" spans="1:9" x14ac:dyDescent="0.25">
      <c r="A46" s="12" t="s">
        <v>115</v>
      </c>
      <c r="B46" s="33">
        <f>+'[1]PP EX-WORKS'!S40</f>
        <v>156710</v>
      </c>
      <c r="C46" s="33">
        <v>1100</v>
      </c>
      <c r="D46" s="33">
        <f>+D45</f>
        <v>3537</v>
      </c>
      <c r="E46" s="33">
        <f>+B46-C46+D46</f>
        <v>159147</v>
      </c>
      <c r="F46" s="33">
        <f>+E46*0.18</f>
        <v>28646.46</v>
      </c>
      <c r="G46" s="34">
        <f>SUM(E46:F46)</f>
        <v>187793.46</v>
      </c>
      <c r="H46" s="35"/>
      <c r="I46" s="49"/>
    </row>
    <row r="47" spans="1:9" x14ac:dyDescent="0.25">
      <c r="A47" s="12" t="s">
        <v>116</v>
      </c>
      <c r="B47" s="33">
        <f>+'[1]PP EX-WORKS'!P40-6000</f>
        <v>147460</v>
      </c>
      <c r="C47" s="33">
        <v>1100</v>
      </c>
      <c r="D47" s="33">
        <f t="shared" ref="D47:D58" si="8">+D45</f>
        <v>3537</v>
      </c>
      <c r="E47" s="33">
        <f t="shared" si="7"/>
        <v>149897</v>
      </c>
      <c r="F47" s="33">
        <f t="shared" si="5"/>
        <v>26981.46</v>
      </c>
      <c r="G47" s="34">
        <f t="shared" si="2"/>
        <v>176878.46</v>
      </c>
      <c r="H47" s="35"/>
      <c r="I47" s="49"/>
    </row>
    <row r="48" spans="1:9" x14ac:dyDescent="0.25">
      <c r="A48" s="12" t="s">
        <v>53</v>
      </c>
      <c r="B48" s="33">
        <f>'[1]PP EX-WORKS'!Q40</f>
        <v>155220</v>
      </c>
      <c r="C48" s="33">
        <v>1100</v>
      </c>
      <c r="D48" s="33">
        <f t="shared" si="8"/>
        <v>3537</v>
      </c>
      <c r="E48" s="33">
        <f t="shared" si="7"/>
        <v>157657</v>
      </c>
      <c r="F48" s="33">
        <f t="shared" si="5"/>
        <v>28378.26</v>
      </c>
      <c r="G48" s="34">
        <f t="shared" si="2"/>
        <v>186035.26</v>
      </c>
      <c r="H48" s="35"/>
      <c r="I48" s="49"/>
    </row>
    <row r="49" spans="1:9" x14ac:dyDescent="0.25">
      <c r="A49" s="12" t="s">
        <v>117</v>
      </c>
      <c r="B49" s="33">
        <f>'[1]PP EX-WORKS'!P40</f>
        <v>153460</v>
      </c>
      <c r="C49" s="33">
        <v>1100</v>
      </c>
      <c r="D49" s="33">
        <f t="shared" si="8"/>
        <v>3537</v>
      </c>
      <c r="E49" s="33">
        <f t="shared" si="7"/>
        <v>155897</v>
      </c>
      <c r="F49" s="33">
        <f t="shared" si="5"/>
        <v>28061.46</v>
      </c>
      <c r="G49" s="34">
        <f t="shared" si="2"/>
        <v>183958.46</v>
      </c>
      <c r="H49" s="35"/>
      <c r="I49" s="49"/>
    </row>
    <row r="50" spans="1:9" x14ac:dyDescent="0.25">
      <c r="A50" s="12" t="s">
        <v>44</v>
      </c>
      <c r="B50" s="33">
        <f>+'[1]PP EX-WORKS'!W40</f>
        <v>153950</v>
      </c>
      <c r="C50" s="33">
        <v>1100</v>
      </c>
      <c r="D50" s="33">
        <f t="shared" si="8"/>
        <v>3537</v>
      </c>
      <c r="E50" s="33">
        <f>+B50-C50+D50</f>
        <v>156387</v>
      </c>
      <c r="F50" s="33">
        <f>+E50*0.18</f>
        <v>28149.66</v>
      </c>
      <c r="G50" s="34">
        <f>SUM(E50:F50)</f>
        <v>184536.66</v>
      </c>
      <c r="H50" s="35"/>
      <c r="I50" s="49"/>
    </row>
    <row r="51" spans="1:9" x14ac:dyDescent="0.25">
      <c r="A51" s="12" t="s">
        <v>45</v>
      </c>
      <c r="B51" s="33">
        <f>+'[1]PP EX-WORKS'!V40</f>
        <v>155800</v>
      </c>
      <c r="C51" s="33">
        <v>1100</v>
      </c>
      <c r="D51" s="33">
        <f t="shared" si="8"/>
        <v>3537</v>
      </c>
      <c r="E51" s="33">
        <f>+B51-C51+D51</f>
        <v>158237</v>
      </c>
      <c r="F51" s="33">
        <f>+E51*0.18</f>
        <v>28482.66</v>
      </c>
      <c r="G51" s="34">
        <f>SUM(E51:F51)</f>
        <v>186719.66</v>
      </c>
      <c r="H51" s="35"/>
      <c r="I51" s="49"/>
    </row>
    <row r="52" spans="1:9" x14ac:dyDescent="0.25">
      <c r="A52" s="12" t="s">
        <v>46</v>
      </c>
      <c r="B52" s="33">
        <f>+'[1]PP EX-WORKS'!T40</f>
        <v>154930</v>
      </c>
      <c r="C52" s="33">
        <v>1100</v>
      </c>
      <c r="D52" s="33">
        <f t="shared" si="8"/>
        <v>3537</v>
      </c>
      <c r="E52" s="33">
        <f>+B52-C52+D52</f>
        <v>157367</v>
      </c>
      <c r="F52" s="33">
        <f>+E52*0.18</f>
        <v>28326.059999999998</v>
      </c>
      <c r="G52" s="34">
        <f>SUM(E52:F52)</f>
        <v>185693.06</v>
      </c>
      <c r="H52" s="35"/>
      <c r="I52" s="49"/>
    </row>
    <row r="53" spans="1:9" x14ac:dyDescent="0.25">
      <c r="A53" s="12" t="s">
        <v>47</v>
      </c>
      <c r="B53" s="33">
        <f>+'[1]PP EX-WORKS'!U40</f>
        <v>154930</v>
      </c>
      <c r="C53" s="33">
        <v>1100</v>
      </c>
      <c r="D53" s="33">
        <f t="shared" si="8"/>
        <v>3537</v>
      </c>
      <c r="E53" s="33">
        <f>+B53-C53+D53</f>
        <v>157367</v>
      </c>
      <c r="F53" s="33">
        <f>+E53*0.18</f>
        <v>28326.059999999998</v>
      </c>
      <c r="G53" s="34">
        <f>SUM(E53:F53)</f>
        <v>185693.06</v>
      </c>
      <c r="H53" s="35"/>
      <c r="I53" s="49"/>
    </row>
    <row r="54" spans="1:9" x14ac:dyDescent="0.25">
      <c r="A54" s="12" t="s">
        <v>173</v>
      </c>
      <c r="B54" s="33">
        <f>'[1]PP EX-WORKS'!O40</f>
        <v>153460</v>
      </c>
      <c r="C54" s="33">
        <v>1100</v>
      </c>
      <c r="D54" s="33">
        <f t="shared" si="8"/>
        <v>3537</v>
      </c>
      <c r="E54" s="33">
        <f t="shared" si="7"/>
        <v>155897</v>
      </c>
      <c r="F54" s="33">
        <f t="shared" si="5"/>
        <v>28061.46</v>
      </c>
      <c r="G54" s="34">
        <f t="shared" si="2"/>
        <v>183958.46</v>
      </c>
      <c r="H54" s="35"/>
      <c r="I54" s="49"/>
    </row>
    <row r="55" spans="1:9" x14ac:dyDescent="0.25">
      <c r="A55" s="12" t="s">
        <v>174</v>
      </c>
      <c r="B55" s="33">
        <f>'[1]PP EX-WORKS'!N40</f>
        <v>152960</v>
      </c>
      <c r="C55" s="33">
        <v>1100</v>
      </c>
      <c r="D55" s="33">
        <f t="shared" si="8"/>
        <v>3537</v>
      </c>
      <c r="E55" s="33">
        <f t="shared" si="7"/>
        <v>155397</v>
      </c>
      <c r="F55" s="33">
        <f t="shared" si="5"/>
        <v>27971.46</v>
      </c>
      <c r="G55" s="34">
        <f t="shared" si="2"/>
        <v>183368.46</v>
      </c>
      <c r="H55" s="35"/>
      <c r="I55" s="49"/>
    </row>
    <row r="56" spans="1:9" x14ac:dyDescent="0.25">
      <c r="A56" s="12" t="s">
        <v>120</v>
      </c>
      <c r="B56" s="33">
        <f>'[1]PP EX-WORKS'!K40</f>
        <v>156430</v>
      </c>
      <c r="C56" s="33">
        <v>1100</v>
      </c>
      <c r="D56" s="33">
        <f t="shared" si="8"/>
        <v>3537</v>
      </c>
      <c r="E56" s="33">
        <f t="shared" si="7"/>
        <v>158867</v>
      </c>
      <c r="F56" s="33">
        <f t="shared" si="5"/>
        <v>28596.059999999998</v>
      </c>
      <c r="G56" s="34">
        <f t="shared" si="2"/>
        <v>187463.06</v>
      </c>
      <c r="H56" s="35"/>
      <c r="I56" s="49"/>
    </row>
    <row r="57" spans="1:9" x14ac:dyDescent="0.25">
      <c r="A57" s="12" t="s">
        <v>121</v>
      </c>
      <c r="B57" s="33">
        <f>'[1]PP EX-WORKS'!M40</f>
        <v>159430</v>
      </c>
      <c r="C57" s="33">
        <v>1100</v>
      </c>
      <c r="D57" s="33">
        <f t="shared" si="8"/>
        <v>3537</v>
      </c>
      <c r="E57" s="33">
        <f t="shared" si="7"/>
        <v>161867</v>
      </c>
      <c r="F57" s="33">
        <f t="shared" si="5"/>
        <v>29136.059999999998</v>
      </c>
      <c r="G57" s="34">
        <f t="shared" si="2"/>
        <v>191003.06</v>
      </c>
      <c r="H57" s="35"/>
      <c r="I57" s="49"/>
    </row>
    <row r="58" spans="1:9" x14ac:dyDescent="0.25">
      <c r="A58" s="40" t="s">
        <v>122</v>
      </c>
      <c r="B58" s="32">
        <f>'[1]PP EX-WORKS'!L40</f>
        <v>158450</v>
      </c>
      <c r="C58" s="33">
        <v>1100</v>
      </c>
      <c r="D58" s="33">
        <f t="shared" si="8"/>
        <v>3537</v>
      </c>
      <c r="E58" s="33">
        <f t="shared" si="7"/>
        <v>160887</v>
      </c>
      <c r="F58" s="33">
        <f t="shared" si="5"/>
        <v>28959.66</v>
      </c>
      <c r="G58" s="34">
        <f t="shared" si="2"/>
        <v>189846.66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155282</v>
      </c>
      <c r="C60" s="33">
        <v>1100</v>
      </c>
      <c r="D60" s="33">
        <f>+D58</f>
        <v>3537</v>
      </c>
      <c r="E60" s="33">
        <f t="shared" ref="E60:E68" si="9">+B60-C60+D60</f>
        <v>157719</v>
      </c>
      <c r="F60" s="33">
        <f t="shared" si="5"/>
        <v>28389.42</v>
      </c>
      <c r="G60" s="34">
        <f t="shared" si="2"/>
        <v>186108.41999999998</v>
      </c>
      <c r="H60" s="35"/>
      <c r="I60" s="49"/>
    </row>
    <row r="61" spans="1:9" x14ac:dyDescent="0.25">
      <c r="A61" s="12" t="s">
        <v>124</v>
      </c>
      <c r="B61" s="33">
        <f>'[1]LL PRICELIST'!B48</f>
        <v>154282</v>
      </c>
      <c r="C61" s="33">
        <v>1100</v>
      </c>
      <c r="D61" s="33">
        <f>+D60</f>
        <v>3537</v>
      </c>
      <c r="E61" s="33">
        <f t="shared" si="9"/>
        <v>156719</v>
      </c>
      <c r="F61" s="33">
        <f t="shared" si="5"/>
        <v>28209.42</v>
      </c>
      <c r="G61" s="34">
        <f t="shared" si="2"/>
        <v>184928.41999999998</v>
      </c>
      <c r="H61" s="35"/>
      <c r="I61" s="49"/>
    </row>
    <row r="62" spans="1:9" x14ac:dyDescent="0.25">
      <c r="A62" s="12" t="s">
        <v>125</v>
      </c>
      <c r="B62" s="33">
        <f>'[1]LL PRICELIST'!B48</f>
        <v>154282</v>
      </c>
      <c r="C62" s="33">
        <v>1100</v>
      </c>
      <c r="D62" s="33">
        <f t="shared" ref="D62:D68" si="10">+D61</f>
        <v>3537</v>
      </c>
      <c r="E62" s="33">
        <f t="shared" si="9"/>
        <v>156719</v>
      </c>
      <c r="F62" s="33">
        <f t="shared" si="5"/>
        <v>28209.42</v>
      </c>
      <c r="G62" s="34">
        <f t="shared" si="2"/>
        <v>184928.41999999998</v>
      </c>
      <c r="H62" s="35"/>
      <c r="I62" s="49"/>
    </row>
    <row r="63" spans="1:9" x14ac:dyDescent="0.25">
      <c r="A63" s="12" t="s">
        <v>126</v>
      </c>
      <c r="B63" s="33">
        <f>'[1]LL PRICELIST'!D48</f>
        <v>157372</v>
      </c>
      <c r="C63" s="33">
        <v>1100</v>
      </c>
      <c r="D63" s="33">
        <f t="shared" si="10"/>
        <v>3537</v>
      </c>
      <c r="E63" s="33">
        <f t="shared" si="9"/>
        <v>159809</v>
      </c>
      <c r="F63" s="33">
        <f t="shared" si="5"/>
        <v>28765.62</v>
      </c>
      <c r="G63" s="34">
        <f t="shared" si="2"/>
        <v>188574.62</v>
      </c>
      <c r="H63" s="35"/>
      <c r="I63" s="49"/>
    </row>
    <row r="64" spans="1:9" x14ac:dyDescent="0.25">
      <c r="A64" s="12" t="s">
        <v>127</v>
      </c>
      <c r="B64" s="33">
        <f>'[1]LL PRICELIST'!E48</f>
        <v>159372</v>
      </c>
      <c r="C64" s="33">
        <v>1100</v>
      </c>
      <c r="D64" s="33">
        <f t="shared" si="10"/>
        <v>3537</v>
      </c>
      <c r="E64" s="33">
        <f t="shared" si="9"/>
        <v>161809</v>
      </c>
      <c r="F64" s="33">
        <f t="shared" si="5"/>
        <v>29125.62</v>
      </c>
      <c r="G64" s="34">
        <f t="shared" si="2"/>
        <v>190934.62</v>
      </c>
      <c r="H64" s="35"/>
      <c r="I64" s="49"/>
    </row>
    <row r="65" spans="1:9" x14ac:dyDescent="0.25">
      <c r="A65" s="12" t="s">
        <v>128</v>
      </c>
      <c r="B65" s="33">
        <f>'[1]LL PRICELIST'!F48</f>
        <v>161072</v>
      </c>
      <c r="C65" s="33">
        <v>1100</v>
      </c>
      <c r="D65" s="33">
        <f t="shared" si="10"/>
        <v>3537</v>
      </c>
      <c r="E65" s="33">
        <f t="shared" si="9"/>
        <v>163509</v>
      </c>
      <c r="F65" s="33">
        <f t="shared" si="5"/>
        <v>29431.62</v>
      </c>
      <c r="G65" s="34">
        <f t="shared" si="2"/>
        <v>192940.62</v>
      </c>
      <c r="H65" s="35"/>
      <c r="I65" s="49"/>
    </row>
    <row r="66" spans="1:9" x14ac:dyDescent="0.25">
      <c r="A66" s="12" t="s">
        <v>129</v>
      </c>
      <c r="B66" s="33">
        <f>'[1]LL PRICELIST'!B48-5500</f>
        <v>148782</v>
      </c>
      <c r="C66" s="33">
        <v>1100</v>
      </c>
      <c r="D66" s="33">
        <f t="shared" si="10"/>
        <v>3537</v>
      </c>
      <c r="E66" s="33">
        <f t="shared" si="9"/>
        <v>151219</v>
      </c>
      <c r="F66" s="33">
        <f t="shared" si="5"/>
        <v>27219.42</v>
      </c>
      <c r="G66" s="34">
        <f t="shared" si="2"/>
        <v>178438.41999999998</v>
      </c>
      <c r="H66" s="35"/>
      <c r="I66" s="49"/>
    </row>
    <row r="67" spans="1:9" x14ac:dyDescent="0.25">
      <c r="A67" s="12" t="s">
        <v>130</v>
      </c>
      <c r="B67" s="33">
        <f>'[1]LL PRICELIST'!I48</f>
        <v>150282</v>
      </c>
      <c r="C67" s="33">
        <v>1100</v>
      </c>
      <c r="D67" s="33">
        <f t="shared" si="10"/>
        <v>3537</v>
      </c>
      <c r="E67" s="33">
        <f t="shared" si="9"/>
        <v>152719</v>
      </c>
      <c r="F67" s="33">
        <f t="shared" si="5"/>
        <v>27489.42</v>
      </c>
      <c r="G67" s="34">
        <f t="shared" si="2"/>
        <v>180208.41999999998</v>
      </c>
      <c r="H67" s="35"/>
      <c r="I67" s="49"/>
    </row>
    <row r="68" spans="1:9" x14ac:dyDescent="0.25">
      <c r="A68" s="12" t="s">
        <v>131</v>
      </c>
      <c r="B68" s="33">
        <f>'[1]LL PRICELIST'!J48</f>
        <v>150282</v>
      </c>
      <c r="C68" s="33">
        <v>1100</v>
      </c>
      <c r="D68" s="33">
        <f t="shared" si="10"/>
        <v>3537</v>
      </c>
      <c r="E68" s="33">
        <f t="shared" si="9"/>
        <v>152719</v>
      </c>
      <c r="F68" s="33">
        <f t="shared" si="5"/>
        <v>27489.42</v>
      </c>
      <c r="G68" s="34">
        <f t="shared" si="2"/>
        <v>180208.41999999998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7" sqref="J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2" bestFit="1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28.03.26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149775</v>
      </c>
      <c r="C9" s="33">
        <v>1100</v>
      </c>
      <c r="D9" s="33">
        <f t="shared" ref="D9:D32" si="0">+B9-C9</f>
        <v>148675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151775</v>
      </c>
      <c r="C10" s="33">
        <v>1100</v>
      </c>
      <c r="D10" s="33">
        <f t="shared" si="0"/>
        <v>150675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151525</v>
      </c>
      <c r="C11" s="33">
        <v>1100</v>
      </c>
      <c r="D11" s="33">
        <f>+B11-C11</f>
        <v>150425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151525</v>
      </c>
      <c r="C12" s="33">
        <v>1100</v>
      </c>
      <c r="D12" s="33">
        <f t="shared" si="0"/>
        <v>150425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154025</v>
      </c>
      <c r="C13" s="33">
        <v>1100</v>
      </c>
      <c r="D13" s="33">
        <f>+B13-C13</f>
        <v>152925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154025</v>
      </c>
      <c r="C14" s="33">
        <v>1100</v>
      </c>
      <c r="D14" s="33">
        <f>+B14-C14</f>
        <v>152925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150725</v>
      </c>
      <c r="C15" s="33">
        <v>1100</v>
      </c>
      <c r="D15" s="33">
        <f t="shared" si="0"/>
        <v>149625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156425</v>
      </c>
      <c r="C16" s="33">
        <v>1100</v>
      </c>
      <c r="D16" s="33">
        <f t="shared" si="0"/>
        <v>155325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155175</v>
      </c>
      <c r="C17" s="33">
        <v>1100</v>
      </c>
      <c r="D17" s="33">
        <f t="shared" si="0"/>
        <v>154075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154675</v>
      </c>
      <c r="C18" s="33">
        <v>1100</v>
      </c>
      <c r="D18" s="33">
        <f t="shared" si="0"/>
        <v>153575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156371</v>
      </c>
      <c r="C19" s="33">
        <v>1100</v>
      </c>
      <c r="D19" s="33">
        <f t="shared" si="0"/>
        <v>155271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155778</v>
      </c>
      <c r="C20" s="33">
        <v>1100</v>
      </c>
      <c r="D20" s="33">
        <f t="shared" si="0"/>
        <v>154678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153500</v>
      </c>
      <c r="C21" s="33">
        <v>1100</v>
      </c>
      <c r="D21" s="33">
        <f t="shared" si="0"/>
        <v>152400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156500</v>
      </c>
      <c r="C22" s="33">
        <v>1100</v>
      </c>
      <c r="D22" s="33">
        <f t="shared" si="0"/>
        <v>155400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156500</v>
      </c>
      <c r="C23" s="33">
        <v>1100</v>
      </c>
      <c r="D23" s="33">
        <f t="shared" si="0"/>
        <v>155400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151430</v>
      </c>
      <c r="C24" s="33">
        <v>1100</v>
      </c>
      <c r="D24" s="33">
        <f t="shared" si="0"/>
        <v>150330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150821</v>
      </c>
      <c r="C25" s="33">
        <v>1100</v>
      </c>
      <c r="D25" s="33">
        <f t="shared" si="0"/>
        <v>149721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151631</v>
      </c>
      <c r="C26" s="33">
        <v>1100</v>
      </c>
      <c r="D26" s="33">
        <f t="shared" si="0"/>
        <v>150531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149430</v>
      </c>
      <c r="C27" s="33">
        <v>1100</v>
      </c>
      <c r="D27" s="33">
        <f t="shared" si="0"/>
        <v>148330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152500</v>
      </c>
      <c r="C28" s="33">
        <v>1100</v>
      </c>
      <c r="D28" s="33">
        <f t="shared" si="0"/>
        <v>151400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150500</v>
      </c>
      <c r="C29" s="33">
        <v>1100</v>
      </c>
      <c r="D29" s="33">
        <f t="shared" si="0"/>
        <v>149400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143225</v>
      </c>
      <c r="C30" s="33">
        <v>1100</v>
      </c>
      <c r="D30" s="33">
        <f t="shared" si="0"/>
        <v>142125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150778</v>
      </c>
      <c r="C31" s="33">
        <v>1100</v>
      </c>
      <c r="D31" s="33">
        <f t="shared" si="0"/>
        <v>149678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149675</v>
      </c>
      <c r="C32" s="33">
        <v>1100</v>
      </c>
      <c r="D32" s="33">
        <f t="shared" si="0"/>
        <v>148575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147860</v>
      </c>
      <c r="C34" s="33">
        <v>1100</v>
      </c>
      <c r="D34" s="33">
        <f t="shared" ref="D34:D43" si="1">+B34-C34</f>
        <v>146760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146670</v>
      </c>
      <c r="C35" s="33">
        <v>1100</v>
      </c>
      <c r="D35" s="33">
        <f t="shared" si="1"/>
        <v>145570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145650</v>
      </c>
      <c r="C36" s="33">
        <v>1100</v>
      </c>
      <c r="D36" s="33">
        <f t="shared" si="1"/>
        <v>144550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148350</v>
      </c>
      <c r="C37" s="33">
        <v>1100</v>
      </c>
      <c r="D37" s="33">
        <f t="shared" si="1"/>
        <v>147250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147170</v>
      </c>
      <c r="C38" s="33">
        <v>1100</v>
      </c>
      <c r="D38" s="33">
        <f t="shared" si="1"/>
        <v>146070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141650</v>
      </c>
      <c r="C39" s="33">
        <v>1100</v>
      </c>
      <c r="D39" s="33">
        <f t="shared" si="1"/>
        <v>140550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145150</v>
      </c>
      <c r="C40" s="33">
        <v>1100</v>
      </c>
      <c r="D40" s="33">
        <f t="shared" si="1"/>
        <v>144050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145670</v>
      </c>
      <c r="C41" s="33">
        <v>1100</v>
      </c>
      <c r="D41" s="33">
        <f t="shared" si="1"/>
        <v>144570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149460</v>
      </c>
      <c r="C42" s="33">
        <v>1100</v>
      </c>
      <c r="D42" s="33">
        <f t="shared" si="1"/>
        <v>148360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141650</v>
      </c>
      <c r="C43" s="33">
        <v>1100</v>
      </c>
      <c r="D43" s="33">
        <f t="shared" si="1"/>
        <v>140550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156770</v>
      </c>
      <c r="C45" s="33">
        <v>1100</v>
      </c>
      <c r="D45" s="33">
        <f t="shared" ref="D45:D58" si="2">+B45-C45</f>
        <v>155670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156710</v>
      </c>
      <c r="C46" s="33">
        <v>1100</v>
      </c>
      <c r="D46" s="33">
        <f>+B46-C46</f>
        <v>155610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147460</v>
      </c>
      <c r="C47" s="33">
        <v>1100</v>
      </c>
      <c r="D47" s="33">
        <f t="shared" si="2"/>
        <v>146360</v>
      </c>
      <c r="E47" s="35"/>
      <c r="F47" s="39">
        <f>B47+F31</f>
        <v>151117</v>
      </c>
      <c r="G47" s="13"/>
      <c r="H47" s="13"/>
      <c r="I47" s="13"/>
    </row>
    <row r="48" spans="1:9" x14ac:dyDescent="0.25">
      <c r="A48" s="12" t="s">
        <v>53</v>
      </c>
      <c r="B48" s="32">
        <f>[1]BHIWANDI!$B48</f>
        <v>155220</v>
      </c>
      <c r="C48" s="33">
        <v>1100</v>
      </c>
      <c r="D48" s="33">
        <f t="shared" si="2"/>
        <v>154120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153460</v>
      </c>
      <c r="C49" s="33">
        <v>1100</v>
      </c>
      <c r="D49" s="33">
        <f t="shared" si="2"/>
        <v>152360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153950</v>
      </c>
      <c r="C50" s="33">
        <v>1100</v>
      </c>
      <c r="D50" s="33">
        <f t="shared" si="2"/>
        <v>152850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155800</v>
      </c>
      <c r="C51" s="33">
        <v>1100</v>
      </c>
      <c r="D51" s="33">
        <f t="shared" si="2"/>
        <v>154700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154930</v>
      </c>
      <c r="C52" s="33">
        <v>1100</v>
      </c>
      <c r="D52" s="33">
        <f t="shared" si="2"/>
        <v>153830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154930</v>
      </c>
      <c r="C53" s="33">
        <v>1100</v>
      </c>
      <c r="D53" s="33">
        <f t="shared" si="2"/>
        <v>153830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153460</v>
      </c>
      <c r="C54" s="33">
        <v>1100</v>
      </c>
      <c r="D54" s="33">
        <f t="shared" si="2"/>
        <v>152360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152960</v>
      </c>
      <c r="C55" s="33">
        <v>1100</v>
      </c>
      <c r="D55" s="33">
        <f t="shared" si="2"/>
        <v>151860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156430</v>
      </c>
      <c r="C56" s="33">
        <v>1100</v>
      </c>
      <c r="D56" s="33">
        <f t="shared" si="2"/>
        <v>155330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159430</v>
      </c>
      <c r="C57" s="33">
        <v>1100</v>
      </c>
      <c r="D57" s="33">
        <f t="shared" si="2"/>
        <v>158330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158450</v>
      </c>
      <c r="C58" s="33">
        <v>1100</v>
      </c>
      <c r="D58" s="33">
        <f t="shared" si="2"/>
        <v>157350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155282</v>
      </c>
      <c r="C60" s="33">
        <v>1100</v>
      </c>
      <c r="D60" s="33">
        <f t="shared" ref="D60:D68" si="3">+B60-C60</f>
        <v>154182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154282</v>
      </c>
      <c r="C61" s="33">
        <v>1100</v>
      </c>
      <c r="D61" s="33">
        <f t="shared" si="3"/>
        <v>153182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154282</v>
      </c>
      <c r="C62" s="33">
        <v>1100</v>
      </c>
      <c r="D62" s="33">
        <f t="shared" si="3"/>
        <v>153182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157372</v>
      </c>
      <c r="C63" s="33">
        <v>1100</v>
      </c>
      <c r="D63" s="33">
        <f t="shared" si="3"/>
        <v>156272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159372</v>
      </c>
      <c r="C64" s="33">
        <v>1100</v>
      </c>
      <c r="D64" s="33">
        <f t="shared" si="3"/>
        <v>158272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161072</v>
      </c>
      <c r="C65" s="33">
        <v>1100</v>
      </c>
      <c r="D65" s="33">
        <f t="shared" si="3"/>
        <v>159972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148782</v>
      </c>
      <c r="C66" s="33">
        <v>1100</v>
      </c>
      <c r="D66" s="33">
        <f t="shared" si="3"/>
        <v>147682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150282</v>
      </c>
      <c r="C67" s="33">
        <v>1100</v>
      </c>
      <c r="D67" s="33">
        <f t="shared" si="3"/>
        <v>149182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150282</v>
      </c>
      <c r="C68" s="33">
        <v>1100</v>
      </c>
      <c r="D68" s="33">
        <f t="shared" si="3"/>
        <v>149182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28.03.26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150298</v>
      </c>
      <c r="C10" s="33">
        <v>1100</v>
      </c>
      <c r="D10" s="33">
        <f t="shared" ref="D10:D33" si="0">+B10-C10</f>
        <v>149198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152298</v>
      </c>
      <c r="C11" s="33">
        <v>1100</v>
      </c>
      <c r="D11" s="33">
        <f t="shared" si="0"/>
        <v>151198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152048</v>
      </c>
      <c r="C12" s="33">
        <v>1100</v>
      </c>
      <c r="D12" s="33">
        <f>+B12-C12</f>
        <v>150948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152048</v>
      </c>
      <c r="C13" s="33">
        <v>1100</v>
      </c>
      <c r="D13" s="33">
        <f t="shared" si="0"/>
        <v>150948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154548</v>
      </c>
      <c r="C14" s="33">
        <v>1100</v>
      </c>
      <c r="D14" s="33">
        <f>+B14-C14</f>
        <v>153448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154548</v>
      </c>
      <c r="C15" s="33">
        <v>1100</v>
      </c>
      <c r="D15" s="33">
        <f>+B15-C15</f>
        <v>153448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151351</v>
      </c>
      <c r="C16" s="33">
        <v>1100</v>
      </c>
      <c r="D16" s="33">
        <f t="shared" si="0"/>
        <v>150251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157231</v>
      </c>
      <c r="C17" s="33">
        <v>1100</v>
      </c>
      <c r="D17" s="33">
        <f t="shared" si="0"/>
        <v>156131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155981</v>
      </c>
      <c r="C18" s="33">
        <v>1100</v>
      </c>
      <c r="D18" s="33">
        <f t="shared" si="0"/>
        <v>154881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155481</v>
      </c>
      <c r="C19" s="33">
        <v>1100</v>
      </c>
      <c r="D19" s="33">
        <f t="shared" si="0"/>
        <v>154381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157013</v>
      </c>
      <c r="C20" s="33">
        <v>1100</v>
      </c>
      <c r="D20" s="33">
        <f t="shared" si="0"/>
        <v>155913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155705</v>
      </c>
      <c r="C21" s="33">
        <v>1100</v>
      </c>
      <c r="D21" s="33">
        <f t="shared" si="0"/>
        <v>154605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153769</v>
      </c>
      <c r="C22" s="33">
        <v>1100</v>
      </c>
      <c r="D22" s="33">
        <f t="shared" si="0"/>
        <v>152669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156769</v>
      </c>
      <c r="C23" s="33">
        <v>1100</v>
      </c>
      <c r="D23" s="33">
        <f t="shared" si="0"/>
        <v>155669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156769</v>
      </c>
      <c r="C24" s="33">
        <v>1100</v>
      </c>
      <c r="D24" s="33">
        <f t="shared" si="0"/>
        <v>155669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152080</v>
      </c>
      <c r="C25" s="33">
        <v>1100</v>
      </c>
      <c r="D25" s="33">
        <f t="shared" si="0"/>
        <v>150980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151463</v>
      </c>
      <c r="C26" s="33">
        <v>1100</v>
      </c>
      <c r="D26" s="33">
        <f t="shared" si="0"/>
        <v>150363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152273</v>
      </c>
      <c r="C27" s="33">
        <v>1100</v>
      </c>
      <c r="D27" s="33">
        <f t="shared" si="0"/>
        <v>151173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150080</v>
      </c>
      <c r="C28" s="33">
        <v>1100</v>
      </c>
      <c r="D28" s="33">
        <f t="shared" si="0"/>
        <v>148980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152769</v>
      </c>
      <c r="C29" s="33">
        <v>1100</v>
      </c>
      <c r="D29" s="33">
        <f t="shared" si="0"/>
        <v>151669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150769</v>
      </c>
      <c r="C30" s="33">
        <v>1100</v>
      </c>
      <c r="D30" s="33">
        <f t="shared" si="0"/>
        <v>149669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143851</v>
      </c>
      <c r="C31" s="33">
        <v>1100</v>
      </c>
      <c r="D31" s="33">
        <f t="shared" si="0"/>
        <v>142751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150705</v>
      </c>
      <c r="C32" s="33">
        <v>1100</v>
      </c>
      <c r="D32" s="33">
        <f t="shared" si="0"/>
        <v>149605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150481</v>
      </c>
      <c r="C33" s="33">
        <v>1100</v>
      </c>
      <c r="D33" s="33">
        <f t="shared" si="0"/>
        <v>149381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148404</v>
      </c>
      <c r="C35" s="33">
        <v>1100</v>
      </c>
      <c r="D35" s="33">
        <f t="shared" ref="D35:D44" si="1">+B35-C35</f>
        <v>147304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147214</v>
      </c>
      <c r="C36" s="33">
        <v>1100</v>
      </c>
      <c r="D36" s="33">
        <f t="shared" si="1"/>
        <v>146114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146194</v>
      </c>
      <c r="C37" s="33">
        <v>1100</v>
      </c>
      <c r="D37" s="33">
        <f t="shared" si="1"/>
        <v>145094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148894</v>
      </c>
      <c r="C38" s="33">
        <v>1100</v>
      </c>
      <c r="D38" s="33">
        <f t="shared" si="1"/>
        <v>147794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147714</v>
      </c>
      <c r="C39" s="33">
        <v>1100</v>
      </c>
      <c r="D39" s="33">
        <f t="shared" si="1"/>
        <v>146614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142194</v>
      </c>
      <c r="C40" s="33">
        <v>1100</v>
      </c>
      <c r="D40" s="33">
        <f t="shared" si="1"/>
        <v>141094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145694</v>
      </c>
      <c r="C41" s="33">
        <v>1100</v>
      </c>
      <c r="D41" s="33">
        <f t="shared" si="1"/>
        <v>144594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146214</v>
      </c>
      <c r="C42" s="33">
        <v>1100</v>
      </c>
      <c r="D42" s="33">
        <f t="shared" si="1"/>
        <v>145114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150004</v>
      </c>
      <c r="C43" s="33">
        <v>1100</v>
      </c>
      <c r="D43" s="33">
        <f t="shared" si="1"/>
        <v>148904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142194</v>
      </c>
      <c r="C44" s="33">
        <v>1100</v>
      </c>
      <c r="D44" s="33">
        <f t="shared" si="1"/>
        <v>141094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157314</v>
      </c>
      <c r="C46" s="33">
        <v>1100</v>
      </c>
      <c r="D46" s="33">
        <f t="shared" ref="D46:D59" si="2">+B46-C46</f>
        <v>156214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157254</v>
      </c>
      <c r="C47" s="33">
        <v>1100</v>
      </c>
      <c r="D47" s="33">
        <f>+B47-C47</f>
        <v>156154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148004</v>
      </c>
      <c r="C48" s="33">
        <v>1100</v>
      </c>
      <c r="D48" s="33">
        <f t="shared" si="2"/>
        <v>146904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155764</v>
      </c>
      <c r="C49" s="33">
        <v>1100</v>
      </c>
      <c r="D49" s="33">
        <f t="shared" si="2"/>
        <v>154664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154004</v>
      </c>
      <c r="C50" s="33">
        <v>1100</v>
      </c>
      <c r="D50" s="33">
        <f t="shared" si="2"/>
        <v>152904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154494</v>
      </c>
      <c r="C51" s="33">
        <v>1100</v>
      </c>
      <c r="D51" s="33">
        <f t="shared" si="2"/>
        <v>153394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156344</v>
      </c>
      <c r="C52" s="33">
        <v>1100</v>
      </c>
      <c r="D52" s="33">
        <f t="shared" si="2"/>
        <v>155244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155474</v>
      </c>
      <c r="C53" s="33">
        <v>1100</v>
      </c>
      <c r="D53" s="33">
        <f t="shared" si="2"/>
        <v>154374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155474</v>
      </c>
      <c r="C54" s="33">
        <v>1100</v>
      </c>
      <c r="D54" s="33">
        <f t="shared" si="2"/>
        <v>154374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154004</v>
      </c>
      <c r="C55" s="33">
        <v>1100</v>
      </c>
      <c r="D55" s="33">
        <f t="shared" si="2"/>
        <v>152904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153504</v>
      </c>
      <c r="C56" s="33">
        <v>1100</v>
      </c>
      <c r="D56" s="33">
        <f t="shared" si="2"/>
        <v>152404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156973</v>
      </c>
      <c r="C57" s="33">
        <v>1100</v>
      </c>
      <c r="D57" s="33">
        <f t="shared" si="2"/>
        <v>155873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159973</v>
      </c>
      <c r="C58" s="33">
        <v>1100</v>
      </c>
      <c r="D58" s="33">
        <f t="shared" si="2"/>
        <v>158873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158994</v>
      </c>
      <c r="C59" s="33">
        <v>1100</v>
      </c>
      <c r="D59" s="33">
        <f t="shared" si="2"/>
        <v>157894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155929</v>
      </c>
      <c r="C61" s="33">
        <v>1100</v>
      </c>
      <c r="D61" s="33">
        <f t="shared" ref="D61:D69" si="3">+B61-C61</f>
        <v>154829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154929</v>
      </c>
      <c r="C62" s="33">
        <v>1100</v>
      </c>
      <c r="D62" s="33">
        <f t="shared" si="3"/>
        <v>153829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154929</v>
      </c>
      <c r="C63" s="33">
        <v>1100</v>
      </c>
      <c r="D63" s="33">
        <f t="shared" si="3"/>
        <v>153829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158019</v>
      </c>
      <c r="C64" s="33">
        <v>1100</v>
      </c>
      <c r="D64" s="33">
        <f t="shared" si="3"/>
        <v>156919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160019</v>
      </c>
      <c r="C65" s="33">
        <v>1100</v>
      </c>
      <c r="D65" s="33">
        <f t="shared" si="3"/>
        <v>158919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161709</v>
      </c>
      <c r="C66" s="33">
        <v>1100</v>
      </c>
      <c r="D66" s="33">
        <f t="shared" si="3"/>
        <v>160609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149429</v>
      </c>
      <c r="C67" s="33">
        <v>1100</v>
      </c>
      <c r="D67" s="33">
        <f t="shared" si="3"/>
        <v>148329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150929</v>
      </c>
      <c r="C68" s="33">
        <v>1100</v>
      </c>
      <c r="D68" s="33">
        <f t="shared" si="3"/>
        <v>149829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150929</v>
      </c>
      <c r="C69" s="33">
        <v>1100</v>
      </c>
      <c r="D69" s="33">
        <f t="shared" si="3"/>
        <v>149829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3" sqref="K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28.03.26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150800</v>
      </c>
      <c r="C9" s="33">
        <v>1100</v>
      </c>
      <c r="D9" s="33">
        <f t="shared" ref="D9:D32" si="0">+B9-C9</f>
        <v>149700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152800</v>
      </c>
      <c r="C10" s="33">
        <v>1100</v>
      </c>
      <c r="D10" s="33">
        <f t="shared" si="0"/>
        <v>151700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152550</v>
      </c>
      <c r="C11" s="33">
        <v>1100</v>
      </c>
      <c r="D11" s="33">
        <f>+B11-C11</f>
        <v>151450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152550</v>
      </c>
      <c r="C12" s="33">
        <v>1100</v>
      </c>
      <c r="D12" s="33">
        <f t="shared" si="0"/>
        <v>151450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155050</v>
      </c>
      <c r="C13" s="33">
        <v>1100</v>
      </c>
      <c r="D13" s="33">
        <f>+B13-C13</f>
        <v>153950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155050</v>
      </c>
      <c r="C14" s="33">
        <v>1100</v>
      </c>
      <c r="D14" s="33">
        <f>+B14-C14</f>
        <v>153950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151815</v>
      </c>
      <c r="C15" s="33">
        <v>1100</v>
      </c>
      <c r="D15" s="33">
        <f t="shared" si="0"/>
        <v>150715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157300</v>
      </c>
      <c r="C16" s="33">
        <v>1100</v>
      </c>
      <c r="D16" s="33">
        <f t="shared" si="0"/>
        <v>156200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156050</v>
      </c>
      <c r="C17" s="33">
        <v>1100</v>
      </c>
      <c r="D17" s="33">
        <f t="shared" si="0"/>
        <v>154950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155550</v>
      </c>
      <c r="C18" s="33">
        <v>1100</v>
      </c>
      <c r="D18" s="33">
        <f t="shared" si="0"/>
        <v>154450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157558</v>
      </c>
      <c r="C19" s="33">
        <v>1100</v>
      </c>
      <c r="D19" s="33">
        <f t="shared" si="0"/>
        <v>156458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156124</v>
      </c>
      <c r="C20" s="33">
        <v>1100</v>
      </c>
      <c r="D20" s="33">
        <f t="shared" si="0"/>
        <v>155024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154678</v>
      </c>
      <c r="C21" s="33">
        <v>1100</v>
      </c>
      <c r="D21" s="33">
        <f t="shared" si="0"/>
        <v>153578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157678</v>
      </c>
      <c r="C22" s="33">
        <v>1100</v>
      </c>
      <c r="D22" s="33">
        <f t="shared" si="0"/>
        <v>156578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157678</v>
      </c>
      <c r="C23" s="33">
        <v>1100</v>
      </c>
      <c r="D23" s="33">
        <f t="shared" si="0"/>
        <v>156578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152554</v>
      </c>
      <c r="C24" s="33">
        <v>1100</v>
      </c>
      <c r="D24" s="33">
        <f t="shared" si="0"/>
        <v>151454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151484</v>
      </c>
      <c r="C25" s="33">
        <v>1100</v>
      </c>
      <c r="D25" s="33">
        <f t="shared" si="0"/>
        <v>150384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152484</v>
      </c>
      <c r="C26" s="33">
        <v>1100</v>
      </c>
      <c r="D26" s="33">
        <f t="shared" si="0"/>
        <v>151384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150554</v>
      </c>
      <c r="C27" s="33">
        <v>1100</v>
      </c>
      <c r="D27" s="33">
        <f t="shared" si="0"/>
        <v>149454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153678</v>
      </c>
      <c r="C28" s="33">
        <v>1100</v>
      </c>
      <c r="D28" s="33">
        <f t="shared" si="0"/>
        <v>152578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151678</v>
      </c>
      <c r="C29" s="33">
        <v>1100</v>
      </c>
      <c r="D29" s="33">
        <f t="shared" si="0"/>
        <v>150578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144315</v>
      </c>
      <c r="C30" s="33">
        <v>1100</v>
      </c>
      <c r="D30" s="33">
        <f t="shared" si="0"/>
        <v>143215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151124</v>
      </c>
      <c r="C31" s="33">
        <v>1100</v>
      </c>
      <c r="D31" s="33">
        <f t="shared" si="0"/>
        <v>150024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150550</v>
      </c>
      <c r="C32" s="33">
        <v>1100</v>
      </c>
      <c r="D32" s="33">
        <f t="shared" si="0"/>
        <v>149450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147860</v>
      </c>
      <c r="C34" s="33">
        <v>1100</v>
      </c>
      <c r="D34" s="33">
        <f t="shared" ref="D34:D43" si="1">+B34-C34</f>
        <v>146760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146670</v>
      </c>
      <c r="C35" s="33">
        <v>1100</v>
      </c>
      <c r="D35" s="33">
        <f t="shared" si="1"/>
        <v>145570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145650</v>
      </c>
      <c r="C36" s="33">
        <v>1100</v>
      </c>
      <c r="D36" s="33">
        <f t="shared" si="1"/>
        <v>144550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148350</v>
      </c>
      <c r="C37" s="33">
        <v>1100</v>
      </c>
      <c r="D37" s="33">
        <f t="shared" si="1"/>
        <v>147250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147170</v>
      </c>
      <c r="C38" s="33">
        <v>1100</v>
      </c>
      <c r="D38" s="33">
        <f t="shared" si="1"/>
        <v>146070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141650</v>
      </c>
      <c r="C39" s="33">
        <v>1100</v>
      </c>
      <c r="D39" s="33">
        <f t="shared" si="1"/>
        <v>140550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145150</v>
      </c>
      <c r="C40" s="33">
        <v>1100</v>
      </c>
      <c r="D40" s="33">
        <f t="shared" si="1"/>
        <v>144050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145670</v>
      </c>
      <c r="C41" s="33">
        <v>1100</v>
      </c>
      <c r="D41" s="33">
        <f t="shared" si="1"/>
        <v>144570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149460</v>
      </c>
      <c r="C42" s="33">
        <v>1100</v>
      </c>
      <c r="D42" s="33">
        <f t="shared" si="1"/>
        <v>148360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141650</v>
      </c>
      <c r="C43" s="33">
        <v>1100</v>
      </c>
      <c r="D43" s="33">
        <f t="shared" si="1"/>
        <v>140550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156770</v>
      </c>
      <c r="C45" s="33">
        <v>1100</v>
      </c>
      <c r="D45" s="33">
        <f t="shared" ref="D45:D58" si="2">+B45-C45</f>
        <v>155670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156710</v>
      </c>
      <c r="C46" s="33">
        <v>1100</v>
      </c>
      <c r="D46" s="33">
        <f>+B46-C46</f>
        <v>155610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147460</v>
      </c>
      <c r="C47" s="33">
        <v>1100</v>
      </c>
      <c r="D47" s="33">
        <f t="shared" si="2"/>
        <v>146360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155220</v>
      </c>
      <c r="C48" s="33">
        <v>1100</v>
      </c>
      <c r="D48" s="33">
        <f t="shared" si="2"/>
        <v>154120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153460</v>
      </c>
      <c r="C49" s="33">
        <v>1100</v>
      </c>
      <c r="D49" s="33">
        <f t="shared" si="2"/>
        <v>152360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153950</v>
      </c>
      <c r="C50" s="33">
        <v>1100</v>
      </c>
      <c r="D50" s="33">
        <f t="shared" si="2"/>
        <v>152850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155800</v>
      </c>
      <c r="C51" s="33">
        <v>1100</v>
      </c>
      <c r="D51" s="33">
        <f t="shared" si="2"/>
        <v>154700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154930</v>
      </c>
      <c r="C52" s="33">
        <v>1100</v>
      </c>
      <c r="D52" s="33">
        <f t="shared" si="2"/>
        <v>153830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154930</v>
      </c>
      <c r="C53" s="33">
        <v>1100</v>
      </c>
      <c r="D53" s="33">
        <f t="shared" si="2"/>
        <v>153830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153460</v>
      </c>
      <c r="C54" s="33">
        <v>1100</v>
      </c>
      <c r="D54" s="33">
        <f t="shared" si="2"/>
        <v>152360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152960</v>
      </c>
      <c r="C55" s="33">
        <v>1100</v>
      </c>
      <c r="D55" s="33">
        <f t="shared" si="2"/>
        <v>151860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156430</v>
      </c>
      <c r="C56" s="33">
        <v>1100</v>
      </c>
      <c r="D56" s="33">
        <f t="shared" si="2"/>
        <v>155330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159430</v>
      </c>
      <c r="C57" s="33">
        <v>1100</v>
      </c>
      <c r="D57" s="33">
        <f t="shared" si="2"/>
        <v>158330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158450</v>
      </c>
      <c r="C58" s="33">
        <v>1100</v>
      </c>
      <c r="D58" s="33">
        <f t="shared" si="2"/>
        <v>157350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156480</v>
      </c>
      <c r="C60" s="33">
        <v>1100</v>
      </c>
      <c r="D60" s="33">
        <f t="shared" ref="D60:D68" si="3">+B60-C60</f>
        <v>155380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155480</v>
      </c>
      <c r="C61" s="33">
        <v>1100</v>
      </c>
      <c r="D61" s="33">
        <f t="shared" si="3"/>
        <v>154380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155480</v>
      </c>
      <c r="C62" s="33">
        <v>1100</v>
      </c>
      <c r="D62" s="33">
        <f t="shared" si="3"/>
        <v>154380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158570</v>
      </c>
      <c r="C63" s="33">
        <v>1100</v>
      </c>
      <c r="D63" s="33">
        <f t="shared" si="3"/>
        <v>157470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160570</v>
      </c>
      <c r="C64" s="33">
        <v>1100</v>
      </c>
      <c r="D64" s="33">
        <f t="shared" si="3"/>
        <v>159470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162240</v>
      </c>
      <c r="C65" s="33">
        <v>1100</v>
      </c>
      <c r="D65" s="33">
        <f t="shared" si="3"/>
        <v>161140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149980</v>
      </c>
      <c r="C66" s="33">
        <v>1100</v>
      </c>
      <c r="D66" s="33">
        <f t="shared" si="3"/>
        <v>148880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151480</v>
      </c>
      <c r="C67" s="33">
        <v>1100</v>
      </c>
      <c r="D67" s="33">
        <f t="shared" si="3"/>
        <v>150380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151480</v>
      </c>
      <c r="C68" s="33">
        <v>1100</v>
      </c>
      <c r="D68" s="33">
        <f t="shared" si="3"/>
        <v>150380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4" sqref="K14"/>
    </sheetView>
  </sheetViews>
  <sheetFormatPr defaultRowHeight="15" x14ac:dyDescent="0.25"/>
  <cols>
    <col min="1" max="1" width="34.5703125" customWidth="1"/>
    <col min="2" max="2" width="15.140625" customWidth="1"/>
    <col min="3" max="3" width="9.42578125" bestFit="1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28.03.26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151055</v>
      </c>
      <c r="C9" s="33">
        <v>1100</v>
      </c>
      <c r="D9" s="33">
        <f t="shared" ref="D9:D32" si="0">+B9-C9</f>
        <v>149955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153055</v>
      </c>
      <c r="C10" s="33">
        <v>1100</v>
      </c>
      <c r="D10" s="33">
        <f t="shared" si="0"/>
        <v>151955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152805</v>
      </c>
      <c r="C11" s="33">
        <v>1100</v>
      </c>
      <c r="D11" s="33">
        <f>+B11-C11</f>
        <v>151705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152805</v>
      </c>
      <c r="C12" s="33">
        <v>1100</v>
      </c>
      <c r="D12" s="33">
        <f t="shared" si="0"/>
        <v>151705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155305</v>
      </c>
      <c r="C13" s="33">
        <v>1100</v>
      </c>
      <c r="D13" s="33">
        <f>+B13-C13</f>
        <v>154205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155305</v>
      </c>
      <c r="C14" s="33">
        <v>1100</v>
      </c>
      <c r="D14" s="33">
        <f>+B14-C14</f>
        <v>154205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152446</v>
      </c>
      <c r="C15" s="33">
        <v>1100</v>
      </c>
      <c r="D15" s="33">
        <f t="shared" si="0"/>
        <v>151346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156582</v>
      </c>
      <c r="C16" s="33">
        <v>1100</v>
      </c>
      <c r="D16" s="33">
        <f t="shared" si="0"/>
        <v>155482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157655</v>
      </c>
      <c r="C17" s="33">
        <v>1100</v>
      </c>
      <c r="D17" s="33">
        <f t="shared" si="0"/>
        <v>156555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155905</v>
      </c>
      <c r="C18" s="33">
        <v>1100</v>
      </c>
      <c r="D18" s="33">
        <f t="shared" si="0"/>
        <v>154805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158207</v>
      </c>
      <c r="C19" s="33">
        <v>1100</v>
      </c>
      <c r="D19" s="33">
        <f t="shared" si="0"/>
        <v>157107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157603</v>
      </c>
      <c r="C20" s="33">
        <v>1100</v>
      </c>
      <c r="D20" s="33">
        <f t="shared" si="0"/>
        <v>156503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154735</v>
      </c>
      <c r="C21" s="33">
        <v>1100</v>
      </c>
      <c r="D21" s="33">
        <f t="shared" si="0"/>
        <v>153635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157735</v>
      </c>
      <c r="C22" s="33">
        <v>1100</v>
      </c>
      <c r="D22" s="33">
        <f t="shared" si="0"/>
        <v>156635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157735</v>
      </c>
      <c r="C23" s="33">
        <v>1100</v>
      </c>
      <c r="D23" s="33">
        <f t="shared" si="0"/>
        <v>156635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153262</v>
      </c>
      <c r="C24" s="33">
        <v>1100</v>
      </c>
      <c r="D24" s="33">
        <f t="shared" si="0"/>
        <v>152162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152313</v>
      </c>
      <c r="C25" s="33">
        <v>1100</v>
      </c>
      <c r="D25" s="33">
        <f t="shared" si="0"/>
        <v>151213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153363</v>
      </c>
      <c r="C26" s="33">
        <v>1100</v>
      </c>
      <c r="D26" s="33">
        <f t="shared" si="0"/>
        <v>152263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151262</v>
      </c>
      <c r="C27" s="33">
        <v>1100</v>
      </c>
      <c r="D27" s="33">
        <f t="shared" si="0"/>
        <v>150162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153735</v>
      </c>
      <c r="C28" s="33">
        <v>1100</v>
      </c>
      <c r="D28" s="33">
        <f t="shared" si="0"/>
        <v>152635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151735</v>
      </c>
      <c r="C29" s="33">
        <v>1100</v>
      </c>
      <c r="D29" s="33">
        <f t="shared" si="0"/>
        <v>150635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144946</v>
      </c>
      <c r="C30" s="33">
        <v>1100</v>
      </c>
      <c r="D30" s="33">
        <f t="shared" si="0"/>
        <v>143846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152603</v>
      </c>
      <c r="C31" s="33">
        <v>1100</v>
      </c>
      <c r="D31" s="33">
        <f t="shared" si="0"/>
        <v>151503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150905</v>
      </c>
      <c r="C32" s="33">
        <v>1100</v>
      </c>
      <c r="D32" s="33">
        <f t="shared" si="0"/>
        <v>149805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149693</v>
      </c>
      <c r="C34" s="33">
        <v>1100</v>
      </c>
      <c r="D34" s="33">
        <f t="shared" ref="D34:D43" si="1">+B34-C34</f>
        <v>148593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148503</v>
      </c>
      <c r="C35" s="33">
        <v>1100</v>
      </c>
      <c r="D35" s="33">
        <f t="shared" si="1"/>
        <v>147403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147483</v>
      </c>
      <c r="C36" s="33">
        <v>1100</v>
      </c>
      <c r="D36" s="33">
        <f t="shared" si="1"/>
        <v>146383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150183</v>
      </c>
      <c r="C37" s="33">
        <v>1100</v>
      </c>
      <c r="D37" s="33">
        <f t="shared" si="1"/>
        <v>149083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149003</v>
      </c>
      <c r="C38" s="33">
        <v>1100</v>
      </c>
      <c r="D38" s="33">
        <f t="shared" si="1"/>
        <v>147903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143483</v>
      </c>
      <c r="C39" s="33">
        <v>1100</v>
      </c>
      <c r="D39" s="33">
        <f t="shared" si="1"/>
        <v>142383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146983</v>
      </c>
      <c r="C40" s="33">
        <v>1100</v>
      </c>
      <c r="D40" s="33">
        <f t="shared" si="1"/>
        <v>145883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147503</v>
      </c>
      <c r="C41" s="33">
        <v>1100</v>
      </c>
      <c r="D41" s="33">
        <f t="shared" si="1"/>
        <v>146403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151293</v>
      </c>
      <c r="C42" s="33">
        <v>1100</v>
      </c>
      <c r="D42" s="33">
        <f t="shared" si="1"/>
        <v>150193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143483</v>
      </c>
      <c r="C43" s="33">
        <v>1100</v>
      </c>
      <c r="D43" s="33">
        <f t="shared" si="1"/>
        <v>142383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158536</v>
      </c>
      <c r="C45" s="33">
        <v>1100</v>
      </c>
      <c r="D45" s="33">
        <f t="shared" ref="D45:D58" si="2">+B45-C45</f>
        <v>157436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158456</v>
      </c>
      <c r="C46" s="33">
        <v>1100</v>
      </c>
      <c r="D46" s="33">
        <f>+B46-C46</f>
        <v>157356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149206</v>
      </c>
      <c r="C47" s="33">
        <v>1100</v>
      </c>
      <c r="D47" s="33">
        <f t="shared" si="2"/>
        <v>148106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156986</v>
      </c>
      <c r="C48" s="33">
        <v>1100</v>
      </c>
      <c r="D48" s="33">
        <f t="shared" si="2"/>
        <v>155886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155206</v>
      </c>
      <c r="C49" s="33">
        <v>1100</v>
      </c>
      <c r="D49" s="33">
        <f t="shared" si="2"/>
        <v>154106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155783</v>
      </c>
      <c r="C50" s="33">
        <v>1100</v>
      </c>
      <c r="D50" s="33">
        <f t="shared" si="2"/>
        <v>154683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157633</v>
      </c>
      <c r="C51" s="33">
        <v>1100</v>
      </c>
      <c r="D51" s="33">
        <f t="shared" si="2"/>
        <v>156533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156686</v>
      </c>
      <c r="C52" s="33">
        <v>1100</v>
      </c>
      <c r="D52" s="33">
        <f t="shared" si="2"/>
        <v>155586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156736</v>
      </c>
      <c r="C53" s="33">
        <v>1100</v>
      </c>
      <c r="D53" s="33">
        <f t="shared" si="2"/>
        <v>155636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155236</v>
      </c>
      <c r="C54" s="33">
        <v>1100</v>
      </c>
      <c r="D54" s="33">
        <f t="shared" si="2"/>
        <v>154136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154736</v>
      </c>
      <c r="C55" s="33">
        <v>1100</v>
      </c>
      <c r="D55" s="33">
        <f t="shared" si="2"/>
        <v>153636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158265</v>
      </c>
      <c r="C56" s="33">
        <v>1100</v>
      </c>
      <c r="D56" s="33">
        <f t="shared" si="2"/>
        <v>157165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161265</v>
      </c>
      <c r="C57" s="33">
        <v>1100</v>
      </c>
      <c r="D57" s="33">
        <f t="shared" si="2"/>
        <v>160165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160285</v>
      </c>
      <c r="C58" s="33">
        <v>1100</v>
      </c>
      <c r="D58" s="33">
        <f t="shared" si="2"/>
        <v>159185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157112</v>
      </c>
      <c r="C60" s="33">
        <v>1100</v>
      </c>
      <c r="D60" s="33">
        <f t="shared" ref="D60:D68" si="3">+B60-C60</f>
        <v>156012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156112</v>
      </c>
      <c r="C61" s="33">
        <v>1100</v>
      </c>
      <c r="D61" s="33">
        <f t="shared" si="3"/>
        <v>155012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156112</v>
      </c>
      <c r="C62" s="33">
        <v>1100</v>
      </c>
      <c r="D62" s="33">
        <f t="shared" si="3"/>
        <v>155012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159212</v>
      </c>
      <c r="C63" s="33">
        <v>1100</v>
      </c>
      <c r="D63" s="33">
        <f t="shared" si="3"/>
        <v>158112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161212</v>
      </c>
      <c r="C64" s="33">
        <v>1100</v>
      </c>
      <c r="D64" s="33">
        <f t="shared" si="3"/>
        <v>160112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162695</v>
      </c>
      <c r="C65" s="33">
        <v>1100</v>
      </c>
      <c r="D65" s="33">
        <f t="shared" si="3"/>
        <v>161595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150612</v>
      </c>
      <c r="C66" s="33">
        <v>1100</v>
      </c>
      <c r="D66" s="33">
        <f t="shared" si="3"/>
        <v>149512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152112</v>
      </c>
      <c r="C67" s="33">
        <v>1100</v>
      </c>
      <c r="D67" s="33">
        <f t="shared" si="3"/>
        <v>151012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152112</v>
      </c>
      <c r="C68" s="33">
        <v>1100</v>
      </c>
      <c r="D68" s="33">
        <f t="shared" si="3"/>
        <v>151012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L14" sqref="L14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2" bestFit="1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28.03.26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150170</v>
      </c>
      <c r="C10" s="33">
        <v>1100</v>
      </c>
      <c r="D10" s="33">
        <f>+'[1]Freight list'!I414</f>
        <v>3352</v>
      </c>
      <c r="E10" s="33">
        <f t="shared" ref="E10:E33" si="0">+B10-C10+D10</f>
        <v>152422</v>
      </c>
      <c r="F10" s="33">
        <f t="shared" ref="F10:F33" si="1">+E10*0.18</f>
        <v>27435.96</v>
      </c>
      <c r="G10" s="34">
        <f>E10+F10</f>
        <v>179857.96</v>
      </c>
      <c r="H10" s="35"/>
      <c r="I10" s="62"/>
    </row>
    <row r="11" spans="1:9" x14ac:dyDescent="0.25">
      <c r="A11" s="12" t="s">
        <v>15</v>
      </c>
      <c r="B11" s="32">
        <f>[1]DAMAN!$B11</f>
        <v>152170</v>
      </c>
      <c r="C11" s="33">
        <v>1100</v>
      </c>
      <c r="D11" s="33">
        <f>+D10</f>
        <v>3352</v>
      </c>
      <c r="E11" s="33">
        <f t="shared" si="0"/>
        <v>154422</v>
      </c>
      <c r="F11" s="33">
        <f t="shared" si="1"/>
        <v>27795.96</v>
      </c>
      <c r="G11" s="34">
        <f t="shared" ref="G11:G69" si="2">E11+F11</f>
        <v>182217.96</v>
      </c>
      <c r="H11" s="35"/>
      <c r="I11" s="62"/>
    </row>
    <row r="12" spans="1:9" x14ac:dyDescent="0.25">
      <c r="A12" s="12" t="s">
        <v>90</v>
      </c>
      <c r="B12" s="32">
        <f>+'[1]HD EX-WORKS'!Q58</f>
        <v>151920</v>
      </c>
      <c r="C12" s="33">
        <v>1100</v>
      </c>
      <c r="D12" s="33">
        <f t="shared" ref="D12:D33" si="3">+D11</f>
        <v>3352</v>
      </c>
      <c r="E12" s="33">
        <f>+B12-C12+D12</f>
        <v>154172</v>
      </c>
      <c r="F12" s="33">
        <f>+E12*0.18</f>
        <v>27750.959999999999</v>
      </c>
      <c r="G12" s="34">
        <f>E12+F12</f>
        <v>181922.96</v>
      </c>
      <c r="H12" s="35"/>
      <c r="I12" s="62"/>
    </row>
    <row r="13" spans="1:9" x14ac:dyDescent="0.25">
      <c r="A13" s="12" t="s">
        <v>91</v>
      </c>
      <c r="B13" s="32">
        <f>[1]DAMAN!$B13</f>
        <v>151920</v>
      </c>
      <c r="C13" s="33">
        <v>1100</v>
      </c>
      <c r="D13" s="33">
        <f t="shared" si="3"/>
        <v>3352</v>
      </c>
      <c r="E13" s="33">
        <f t="shared" si="0"/>
        <v>154172</v>
      </c>
      <c r="F13" s="33">
        <f t="shared" si="1"/>
        <v>27750.959999999999</v>
      </c>
      <c r="G13" s="34">
        <f t="shared" si="2"/>
        <v>181922.96</v>
      </c>
      <c r="H13" s="35"/>
      <c r="I13" s="62"/>
    </row>
    <row r="14" spans="1:9" x14ac:dyDescent="0.25">
      <c r="A14" s="12" t="s">
        <v>19</v>
      </c>
      <c r="B14" s="32">
        <f>+'[1]HD EX-WORKS'!U58</f>
        <v>154420</v>
      </c>
      <c r="C14" s="33">
        <v>1100</v>
      </c>
      <c r="D14" s="33">
        <f t="shared" si="3"/>
        <v>3352</v>
      </c>
      <c r="E14" s="33">
        <f>+B14-C14+D14</f>
        <v>156672</v>
      </c>
      <c r="F14" s="33">
        <f>+E14*0.18</f>
        <v>28200.959999999999</v>
      </c>
      <c r="G14" s="34">
        <f>E14+F14</f>
        <v>184872.95999999999</v>
      </c>
      <c r="H14" s="35"/>
      <c r="I14" s="62"/>
    </row>
    <row r="15" spans="1:9" x14ac:dyDescent="0.25">
      <c r="A15" s="12" t="s">
        <v>20</v>
      </c>
      <c r="B15" s="32">
        <f>+'[1]HD EX-WORKS'!V58</f>
        <v>154420</v>
      </c>
      <c r="C15" s="33">
        <v>1100</v>
      </c>
      <c r="D15" s="33">
        <f t="shared" si="3"/>
        <v>3352</v>
      </c>
      <c r="E15" s="33">
        <f>+B15-C15+D15</f>
        <v>156672</v>
      </c>
      <c r="F15" s="33">
        <f>+E15*0.18</f>
        <v>28200.959999999999</v>
      </c>
      <c r="G15" s="34">
        <f>E15+F15</f>
        <v>184872.95999999999</v>
      </c>
      <c r="H15" s="35"/>
      <c r="I15" s="62"/>
    </row>
    <row r="16" spans="1:9" x14ac:dyDescent="0.25">
      <c r="A16" s="12" t="s">
        <v>92</v>
      </c>
      <c r="B16" s="32">
        <f>[1]DAMAN!$B16</f>
        <v>151212</v>
      </c>
      <c r="C16" s="33">
        <v>1100</v>
      </c>
      <c r="D16" s="33">
        <f t="shared" si="3"/>
        <v>3352</v>
      </c>
      <c r="E16" s="33">
        <f t="shared" si="0"/>
        <v>153464</v>
      </c>
      <c r="F16" s="33">
        <f t="shared" si="1"/>
        <v>27623.52</v>
      </c>
      <c r="G16" s="34">
        <f t="shared" si="2"/>
        <v>181087.52</v>
      </c>
      <c r="H16" s="35"/>
      <c r="I16" s="72"/>
    </row>
    <row r="17" spans="1:9" x14ac:dyDescent="0.25">
      <c r="A17" s="12" t="s">
        <v>93</v>
      </c>
      <c r="B17" s="32">
        <f>[1]DAMAN!$B17</f>
        <v>156800</v>
      </c>
      <c r="C17" s="33">
        <v>1100</v>
      </c>
      <c r="D17" s="33">
        <f t="shared" si="3"/>
        <v>3352</v>
      </c>
      <c r="E17" s="33">
        <f t="shared" si="0"/>
        <v>159052</v>
      </c>
      <c r="F17" s="33">
        <f t="shared" si="1"/>
        <v>28629.360000000001</v>
      </c>
      <c r="G17" s="34">
        <f t="shared" si="2"/>
        <v>187681.36</v>
      </c>
      <c r="H17" s="35"/>
      <c r="I17" s="62"/>
    </row>
    <row r="18" spans="1:9" x14ac:dyDescent="0.25">
      <c r="A18" s="12" t="s">
        <v>94</v>
      </c>
      <c r="B18" s="32">
        <f>[1]DAMAN!$B18</f>
        <v>155550</v>
      </c>
      <c r="C18" s="33">
        <v>1100</v>
      </c>
      <c r="D18" s="33">
        <f t="shared" si="3"/>
        <v>3352</v>
      </c>
      <c r="E18" s="33">
        <f t="shared" si="0"/>
        <v>157802</v>
      </c>
      <c r="F18" s="33">
        <f t="shared" si="1"/>
        <v>28404.36</v>
      </c>
      <c r="G18" s="34">
        <f t="shared" si="2"/>
        <v>186206.36</v>
      </c>
      <c r="H18" s="35"/>
      <c r="I18" s="62"/>
    </row>
    <row r="19" spans="1:9" x14ac:dyDescent="0.25">
      <c r="A19" s="12" t="s">
        <v>95</v>
      </c>
      <c r="B19" s="32">
        <f>[1]DAMAN!$B19</f>
        <v>155050</v>
      </c>
      <c r="C19" s="33">
        <v>1100</v>
      </c>
      <c r="D19" s="33">
        <f t="shared" si="3"/>
        <v>3352</v>
      </c>
      <c r="E19" s="33">
        <f t="shared" si="0"/>
        <v>157302</v>
      </c>
      <c r="F19" s="33">
        <f t="shared" si="1"/>
        <v>28314.36</v>
      </c>
      <c r="G19" s="34">
        <f t="shared" si="2"/>
        <v>185616.36</v>
      </c>
      <c r="H19" s="35"/>
      <c r="I19" s="62"/>
    </row>
    <row r="20" spans="1:9" x14ac:dyDescent="0.25">
      <c r="A20" s="12" t="s">
        <v>96</v>
      </c>
      <c r="B20" s="32">
        <f>[1]DAMAN!$B20</f>
        <v>156816</v>
      </c>
      <c r="C20" s="33">
        <v>1100</v>
      </c>
      <c r="D20" s="33">
        <f t="shared" si="3"/>
        <v>3352</v>
      </c>
      <c r="E20" s="33">
        <f t="shared" si="0"/>
        <v>159068</v>
      </c>
      <c r="F20" s="33">
        <f t="shared" si="1"/>
        <v>28632.239999999998</v>
      </c>
      <c r="G20" s="34">
        <f t="shared" si="2"/>
        <v>187700.24</v>
      </c>
      <c r="H20" s="35"/>
      <c r="I20" s="62"/>
    </row>
    <row r="21" spans="1:9" x14ac:dyDescent="0.25">
      <c r="A21" s="12" t="s">
        <v>25</v>
      </c>
      <c r="B21" s="32">
        <f>[1]DAMAN!$B21</f>
        <v>155410</v>
      </c>
      <c r="C21" s="33">
        <v>1100</v>
      </c>
      <c r="D21" s="33">
        <f t="shared" si="3"/>
        <v>3352</v>
      </c>
      <c r="E21" s="33">
        <f t="shared" si="0"/>
        <v>157662</v>
      </c>
      <c r="F21" s="33">
        <f t="shared" si="1"/>
        <v>28379.16</v>
      </c>
      <c r="G21" s="34">
        <f t="shared" si="2"/>
        <v>186041.16</v>
      </c>
      <c r="H21" s="35"/>
      <c r="I21" s="62"/>
    </row>
    <row r="22" spans="1:9" x14ac:dyDescent="0.25">
      <c r="A22" s="12" t="s">
        <v>97</v>
      </c>
      <c r="B22" s="32">
        <f>[1]DAMAN!$B22</f>
        <v>153376</v>
      </c>
      <c r="C22" s="33">
        <v>1100</v>
      </c>
      <c r="D22" s="33">
        <f t="shared" si="3"/>
        <v>3352</v>
      </c>
      <c r="E22" s="33">
        <f t="shared" si="0"/>
        <v>155628</v>
      </c>
      <c r="F22" s="33">
        <f t="shared" si="1"/>
        <v>28013.039999999997</v>
      </c>
      <c r="G22" s="34">
        <f t="shared" si="2"/>
        <v>183641.04</v>
      </c>
      <c r="H22" s="35"/>
      <c r="I22" s="62"/>
    </row>
    <row r="23" spans="1:9" x14ac:dyDescent="0.25">
      <c r="A23" s="12" t="s">
        <v>98</v>
      </c>
      <c r="B23" s="32">
        <f>[1]DAMAN!$B23</f>
        <v>156376</v>
      </c>
      <c r="C23" s="33">
        <v>1100</v>
      </c>
      <c r="D23" s="33">
        <f t="shared" si="3"/>
        <v>3352</v>
      </c>
      <c r="E23" s="33">
        <f t="shared" si="0"/>
        <v>158628</v>
      </c>
      <c r="F23" s="33">
        <f t="shared" si="1"/>
        <v>28553.039999999997</v>
      </c>
      <c r="G23" s="34">
        <f t="shared" si="2"/>
        <v>187181.04</v>
      </c>
      <c r="H23" s="35"/>
      <c r="I23" s="62"/>
    </row>
    <row r="24" spans="1:9" x14ac:dyDescent="0.25">
      <c r="A24" s="12" t="s">
        <v>99</v>
      </c>
      <c r="B24" s="32">
        <f>[1]DAMAN!$B24</f>
        <v>156376</v>
      </c>
      <c r="C24" s="33">
        <v>1100</v>
      </c>
      <c r="D24" s="33">
        <f t="shared" si="3"/>
        <v>3352</v>
      </c>
      <c r="E24" s="33">
        <f t="shared" si="0"/>
        <v>158628</v>
      </c>
      <c r="F24" s="33">
        <f t="shared" si="1"/>
        <v>28553.039999999997</v>
      </c>
      <c r="G24" s="34">
        <f t="shared" si="2"/>
        <v>187181.04</v>
      </c>
      <c r="H24" s="35"/>
      <c r="I24" s="62"/>
    </row>
    <row r="25" spans="1:9" x14ac:dyDescent="0.25">
      <c r="A25" s="12" t="s">
        <v>100</v>
      </c>
      <c r="B25" s="32">
        <f>[1]DAMAN!$B25</f>
        <v>151871</v>
      </c>
      <c r="C25" s="33">
        <v>1100</v>
      </c>
      <c r="D25" s="33">
        <f t="shared" si="3"/>
        <v>3352</v>
      </c>
      <c r="E25" s="33">
        <f t="shared" si="0"/>
        <v>154123</v>
      </c>
      <c r="F25" s="33">
        <f t="shared" si="1"/>
        <v>27742.14</v>
      </c>
      <c r="G25" s="34">
        <f t="shared" si="2"/>
        <v>181865.14</v>
      </c>
      <c r="H25" s="35"/>
      <c r="I25" s="72"/>
    </row>
    <row r="26" spans="1:9" x14ac:dyDescent="0.25">
      <c r="A26" s="12" t="s">
        <v>29</v>
      </c>
      <c r="B26" s="32">
        <f>[1]DAMAN!$B26</f>
        <v>151266</v>
      </c>
      <c r="C26" s="33">
        <v>1100</v>
      </c>
      <c r="D26" s="33">
        <f t="shared" si="3"/>
        <v>3352</v>
      </c>
      <c r="E26" s="33">
        <f t="shared" si="0"/>
        <v>153518</v>
      </c>
      <c r="F26" s="33">
        <f t="shared" si="1"/>
        <v>27633.239999999998</v>
      </c>
      <c r="G26" s="34">
        <f t="shared" si="2"/>
        <v>181151.24</v>
      </c>
      <c r="H26" s="35"/>
      <c r="I26" s="62"/>
    </row>
    <row r="27" spans="1:9" x14ac:dyDescent="0.25">
      <c r="A27" s="12" t="s">
        <v>31</v>
      </c>
      <c r="B27" s="32">
        <f>[1]DAMAN!$B27</f>
        <v>152076</v>
      </c>
      <c r="C27" s="33">
        <v>1100</v>
      </c>
      <c r="D27" s="33">
        <f t="shared" si="3"/>
        <v>3352</v>
      </c>
      <c r="E27" s="33">
        <f t="shared" si="0"/>
        <v>154328</v>
      </c>
      <c r="F27" s="33">
        <f t="shared" si="1"/>
        <v>27779.039999999997</v>
      </c>
      <c r="G27" s="34">
        <f t="shared" si="2"/>
        <v>182107.04</v>
      </c>
      <c r="H27" s="35"/>
      <c r="I27" s="67"/>
    </row>
    <row r="28" spans="1:9" x14ac:dyDescent="0.25">
      <c r="A28" s="12" t="s">
        <v>101</v>
      </c>
      <c r="B28" s="32">
        <f>[1]DAMAN!$B28</f>
        <v>149871</v>
      </c>
      <c r="C28" s="33">
        <v>1100</v>
      </c>
      <c r="D28" s="33">
        <f t="shared" si="3"/>
        <v>3352</v>
      </c>
      <c r="E28" s="33">
        <f t="shared" si="0"/>
        <v>152123</v>
      </c>
      <c r="F28" s="33">
        <f t="shared" si="1"/>
        <v>27382.14</v>
      </c>
      <c r="G28" s="34">
        <f t="shared" si="2"/>
        <v>179505.14</v>
      </c>
      <c r="H28" s="35"/>
      <c r="I28" s="67"/>
    </row>
    <row r="29" spans="1:9" x14ac:dyDescent="0.25">
      <c r="A29" s="12" t="s">
        <v>27</v>
      </c>
      <c r="B29" s="32">
        <f>[1]DAMAN!$B29</f>
        <v>152376</v>
      </c>
      <c r="C29" s="33">
        <v>1100</v>
      </c>
      <c r="D29" s="33">
        <f t="shared" si="3"/>
        <v>3352</v>
      </c>
      <c r="E29" s="33">
        <f t="shared" si="0"/>
        <v>154628</v>
      </c>
      <c r="F29" s="33">
        <f t="shared" si="1"/>
        <v>27833.039999999997</v>
      </c>
      <c r="G29" s="34">
        <f t="shared" si="2"/>
        <v>182461.04</v>
      </c>
      <c r="H29" s="35"/>
      <c r="I29" s="67"/>
    </row>
    <row r="30" spans="1:9" x14ac:dyDescent="0.25">
      <c r="A30" s="12" t="s">
        <v>102</v>
      </c>
      <c r="B30" s="32">
        <f>[1]DAMAN!$B30</f>
        <v>150376</v>
      </c>
      <c r="C30" s="33">
        <v>1100</v>
      </c>
      <c r="D30" s="33">
        <f t="shared" si="3"/>
        <v>3352</v>
      </c>
      <c r="E30" s="33">
        <f t="shared" si="0"/>
        <v>152628</v>
      </c>
      <c r="F30" s="33">
        <f t="shared" si="1"/>
        <v>27473.039999999997</v>
      </c>
      <c r="G30" s="34">
        <f t="shared" si="2"/>
        <v>180101.04</v>
      </c>
      <c r="H30" s="35"/>
      <c r="I30" s="67"/>
    </row>
    <row r="31" spans="1:9" x14ac:dyDescent="0.25">
      <c r="A31" s="12" t="s">
        <v>103</v>
      </c>
      <c r="B31" s="32">
        <f>[1]DAMAN!$B31</f>
        <v>143712</v>
      </c>
      <c r="C31" s="33">
        <v>1100</v>
      </c>
      <c r="D31" s="33">
        <f t="shared" si="3"/>
        <v>3352</v>
      </c>
      <c r="E31" s="33">
        <f t="shared" si="0"/>
        <v>145964</v>
      </c>
      <c r="F31" s="33">
        <f t="shared" si="1"/>
        <v>26273.52</v>
      </c>
      <c r="G31" s="34">
        <f t="shared" si="2"/>
        <v>172237.52</v>
      </c>
      <c r="H31" s="35"/>
      <c r="I31" s="67"/>
    </row>
    <row r="32" spans="1:9" x14ac:dyDescent="0.25">
      <c r="A32" s="12" t="s">
        <v>104</v>
      </c>
      <c r="B32" s="32">
        <f>[1]DAMAN!$B32</f>
        <v>150410</v>
      </c>
      <c r="C32" s="33">
        <v>1100</v>
      </c>
      <c r="D32" s="33">
        <f t="shared" si="3"/>
        <v>3352</v>
      </c>
      <c r="E32" s="33">
        <f t="shared" si="0"/>
        <v>152662</v>
      </c>
      <c r="F32" s="33">
        <f t="shared" si="1"/>
        <v>27479.16</v>
      </c>
      <c r="G32" s="34">
        <f t="shared" si="2"/>
        <v>180141.16</v>
      </c>
      <c r="H32" s="35"/>
      <c r="I32" s="67"/>
    </row>
    <row r="33" spans="1:9" x14ac:dyDescent="0.25">
      <c r="A33" s="12" t="s">
        <v>105</v>
      </c>
      <c r="B33" s="32">
        <f>[1]DAMAN!$B33</f>
        <v>150050</v>
      </c>
      <c r="C33" s="33">
        <v>1100</v>
      </c>
      <c r="D33" s="33">
        <f t="shared" si="3"/>
        <v>3352</v>
      </c>
      <c r="E33" s="33">
        <f t="shared" si="0"/>
        <v>152302</v>
      </c>
      <c r="F33" s="33">
        <f t="shared" si="1"/>
        <v>27414.36</v>
      </c>
      <c r="G33" s="34">
        <f t="shared" si="2"/>
        <v>179716.36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148301</v>
      </c>
      <c r="C35" s="33">
        <v>1100</v>
      </c>
      <c r="D35" s="33">
        <f>+D33</f>
        <v>3352</v>
      </c>
      <c r="E35" s="33">
        <f t="shared" ref="E35:E44" si="4">+B35-C35+D35</f>
        <v>150553</v>
      </c>
      <c r="F35" s="33">
        <f t="shared" ref="F35:F69" si="5">+E35*0.18</f>
        <v>27099.539999999997</v>
      </c>
      <c r="G35" s="34">
        <f t="shared" si="2"/>
        <v>177652.54</v>
      </c>
      <c r="H35" s="35"/>
      <c r="I35" s="67"/>
    </row>
    <row r="36" spans="1:9" x14ac:dyDescent="0.25">
      <c r="A36" s="12" t="s">
        <v>106</v>
      </c>
      <c r="B36" s="32">
        <f>[1]DAMAN!$B36</f>
        <v>147111</v>
      </c>
      <c r="C36" s="33">
        <v>1100</v>
      </c>
      <c r="D36" s="33">
        <f>+D35</f>
        <v>3352</v>
      </c>
      <c r="E36" s="33">
        <f t="shared" si="4"/>
        <v>149363</v>
      </c>
      <c r="F36" s="33">
        <f t="shared" si="5"/>
        <v>26885.34</v>
      </c>
      <c r="G36" s="34">
        <f t="shared" si="2"/>
        <v>176248.34</v>
      </c>
      <c r="H36" s="35"/>
      <c r="I36" s="67"/>
    </row>
    <row r="37" spans="1:9" x14ac:dyDescent="0.25">
      <c r="A37" s="12" t="s">
        <v>107</v>
      </c>
      <c r="B37" s="32">
        <f>[1]DAMAN!$B37</f>
        <v>146091</v>
      </c>
      <c r="C37" s="33">
        <v>1100</v>
      </c>
      <c r="D37" s="33">
        <f t="shared" ref="D37:D44" si="6">+D36</f>
        <v>3352</v>
      </c>
      <c r="E37" s="33">
        <f t="shared" si="4"/>
        <v>148343</v>
      </c>
      <c r="F37" s="33">
        <f t="shared" si="5"/>
        <v>26701.739999999998</v>
      </c>
      <c r="G37" s="34">
        <f t="shared" si="2"/>
        <v>175044.74</v>
      </c>
      <c r="H37" s="35"/>
      <c r="I37" s="67"/>
    </row>
    <row r="38" spans="1:9" x14ac:dyDescent="0.25">
      <c r="A38" s="12" t="s">
        <v>108</v>
      </c>
      <c r="B38" s="32">
        <f>[1]DAMAN!$B38</f>
        <v>148791</v>
      </c>
      <c r="C38" s="33">
        <v>1100</v>
      </c>
      <c r="D38" s="33">
        <f t="shared" si="6"/>
        <v>3352</v>
      </c>
      <c r="E38" s="33">
        <f t="shared" si="4"/>
        <v>151043</v>
      </c>
      <c r="F38" s="33">
        <f t="shared" si="5"/>
        <v>27187.739999999998</v>
      </c>
      <c r="G38" s="34">
        <f t="shared" si="2"/>
        <v>178230.74</v>
      </c>
      <c r="H38" s="35"/>
      <c r="I38" s="67"/>
    </row>
    <row r="39" spans="1:9" x14ac:dyDescent="0.25">
      <c r="A39" s="12" t="s">
        <v>37</v>
      </c>
      <c r="B39" s="32">
        <f>[1]DAMAN!$B39</f>
        <v>147611</v>
      </c>
      <c r="C39" s="33">
        <v>1100</v>
      </c>
      <c r="D39" s="33">
        <f t="shared" si="6"/>
        <v>3352</v>
      </c>
      <c r="E39" s="33">
        <f t="shared" si="4"/>
        <v>149863</v>
      </c>
      <c r="F39" s="33">
        <f t="shared" si="5"/>
        <v>26975.34</v>
      </c>
      <c r="G39" s="34">
        <f t="shared" si="2"/>
        <v>176838.34</v>
      </c>
      <c r="H39" s="35"/>
      <c r="I39" s="67"/>
    </row>
    <row r="40" spans="1:9" x14ac:dyDescent="0.25">
      <c r="A40" s="12" t="s">
        <v>109</v>
      </c>
      <c r="B40" s="32">
        <f>+'[1]PP EX-WORKS'!Y47</f>
        <v>142091</v>
      </c>
      <c r="C40" s="33">
        <v>1100</v>
      </c>
      <c r="D40" s="33">
        <f t="shared" si="6"/>
        <v>3352</v>
      </c>
      <c r="E40" s="33">
        <f t="shared" si="4"/>
        <v>144343</v>
      </c>
      <c r="F40" s="33">
        <f t="shared" si="5"/>
        <v>25981.739999999998</v>
      </c>
      <c r="G40" s="34">
        <f t="shared" si="2"/>
        <v>170324.74</v>
      </c>
      <c r="H40" s="35"/>
      <c r="I40" s="67"/>
    </row>
    <row r="41" spans="1:9" x14ac:dyDescent="0.25">
      <c r="A41" s="12" t="s">
        <v>110</v>
      </c>
      <c r="B41" s="32">
        <f>[1]DAMAN!$B41</f>
        <v>145591</v>
      </c>
      <c r="C41" s="33">
        <v>1100</v>
      </c>
      <c r="D41" s="33">
        <f t="shared" si="6"/>
        <v>3352</v>
      </c>
      <c r="E41" s="33">
        <f t="shared" si="4"/>
        <v>147843</v>
      </c>
      <c r="F41" s="33">
        <f t="shared" si="5"/>
        <v>26611.739999999998</v>
      </c>
      <c r="G41" s="34">
        <f t="shared" si="2"/>
        <v>174454.74</v>
      </c>
      <c r="H41" s="35"/>
      <c r="I41" s="67"/>
    </row>
    <row r="42" spans="1:9" x14ac:dyDescent="0.25">
      <c r="A42" s="12" t="s">
        <v>111</v>
      </c>
      <c r="B42" s="32">
        <f>[1]DAMAN!$B42</f>
        <v>146111</v>
      </c>
      <c r="C42" s="33">
        <v>1100</v>
      </c>
      <c r="D42" s="33">
        <f t="shared" si="6"/>
        <v>3352</v>
      </c>
      <c r="E42" s="33">
        <f t="shared" si="4"/>
        <v>148363</v>
      </c>
      <c r="F42" s="33">
        <f t="shared" si="5"/>
        <v>26705.34</v>
      </c>
      <c r="G42" s="34">
        <f t="shared" si="2"/>
        <v>175068.34</v>
      </c>
      <c r="H42" s="35"/>
      <c r="I42" s="67"/>
    </row>
    <row r="43" spans="1:9" x14ac:dyDescent="0.25">
      <c r="A43" s="12" t="s">
        <v>112</v>
      </c>
      <c r="B43" s="32">
        <f>[1]DAMAN!$B43</f>
        <v>149901</v>
      </c>
      <c r="C43" s="33">
        <v>1100</v>
      </c>
      <c r="D43" s="33">
        <f t="shared" si="6"/>
        <v>3352</v>
      </c>
      <c r="E43" s="33">
        <f t="shared" si="4"/>
        <v>152153</v>
      </c>
      <c r="F43" s="33">
        <f t="shared" si="5"/>
        <v>27387.539999999997</v>
      </c>
      <c r="G43" s="34">
        <f t="shared" si="2"/>
        <v>179540.54</v>
      </c>
      <c r="H43" s="35"/>
      <c r="I43" s="67"/>
    </row>
    <row r="44" spans="1:9" x14ac:dyDescent="0.25">
      <c r="A44" s="12" t="s">
        <v>113</v>
      </c>
      <c r="B44" s="32">
        <f>[1]DAMAN!$B44</f>
        <v>142091</v>
      </c>
      <c r="C44" s="33">
        <v>1100</v>
      </c>
      <c r="D44" s="33">
        <f t="shared" si="6"/>
        <v>3352</v>
      </c>
      <c r="E44" s="33">
        <f t="shared" si="4"/>
        <v>144343</v>
      </c>
      <c r="F44" s="33">
        <f t="shared" si="5"/>
        <v>25981.739999999998</v>
      </c>
      <c r="G44" s="34">
        <f t="shared" si="2"/>
        <v>170324.74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157211</v>
      </c>
      <c r="C46" s="33">
        <v>1100</v>
      </c>
      <c r="D46" s="33">
        <f>+D44</f>
        <v>3352</v>
      </c>
      <c r="E46" s="33">
        <f t="shared" ref="E46:E59" si="7">+B46-C46+D46</f>
        <v>159463</v>
      </c>
      <c r="F46" s="33">
        <f t="shared" si="5"/>
        <v>28703.34</v>
      </c>
      <c r="G46" s="34">
        <f t="shared" si="2"/>
        <v>188166.34</v>
      </c>
      <c r="H46" s="35"/>
      <c r="I46" s="67"/>
    </row>
    <row r="47" spans="1:9" x14ac:dyDescent="0.25">
      <c r="A47" s="12" t="s">
        <v>115</v>
      </c>
      <c r="B47" s="32">
        <f>+'[1]PP EX-WORKS'!S47</f>
        <v>157151</v>
      </c>
      <c r="C47" s="33">
        <v>1100</v>
      </c>
      <c r="D47" s="33">
        <f>+D46</f>
        <v>3352</v>
      </c>
      <c r="E47" s="33">
        <f>+B47-C47+D47</f>
        <v>159403</v>
      </c>
      <c r="F47" s="33">
        <f>+E47*0.18</f>
        <v>28692.539999999997</v>
      </c>
      <c r="G47" s="34">
        <f>E47+F47</f>
        <v>188095.54</v>
      </c>
      <c r="H47" s="35"/>
      <c r="I47" s="67"/>
    </row>
    <row r="48" spans="1:9" x14ac:dyDescent="0.25">
      <c r="A48" s="12" t="s">
        <v>116</v>
      </c>
      <c r="B48" s="32">
        <f>+'[1]PP EX-WORKS'!P47-6000</f>
        <v>147901</v>
      </c>
      <c r="C48" s="33">
        <v>1100</v>
      </c>
      <c r="D48" s="33">
        <f t="shared" ref="D48:D59" si="8">+D47</f>
        <v>3352</v>
      </c>
      <c r="E48" s="33">
        <f t="shared" si="7"/>
        <v>150153</v>
      </c>
      <c r="F48" s="33">
        <f t="shared" si="5"/>
        <v>27027.539999999997</v>
      </c>
      <c r="G48" s="34">
        <f t="shared" si="2"/>
        <v>177180.54</v>
      </c>
      <c r="H48" s="35"/>
      <c r="I48" s="67"/>
    </row>
    <row r="49" spans="1:9" x14ac:dyDescent="0.25">
      <c r="A49" s="12" t="s">
        <v>53</v>
      </c>
      <c r="B49" s="32">
        <f>[1]DAMAN!$B49</f>
        <v>155661</v>
      </c>
      <c r="C49" s="33">
        <v>1100</v>
      </c>
      <c r="D49" s="33">
        <f t="shared" si="8"/>
        <v>3352</v>
      </c>
      <c r="E49" s="33">
        <f t="shared" si="7"/>
        <v>157913</v>
      </c>
      <c r="F49" s="33">
        <f t="shared" si="5"/>
        <v>28424.34</v>
      </c>
      <c r="G49" s="34">
        <f t="shared" si="2"/>
        <v>186337.34</v>
      </c>
      <c r="H49" s="35"/>
      <c r="I49" s="67"/>
    </row>
    <row r="50" spans="1:9" x14ac:dyDescent="0.25">
      <c r="A50" s="12" t="s">
        <v>117</v>
      </c>
      <c r="B50" s="32">
        <f>[1]DAMAN!$B50</f>
        <v>153901</v>
      </c>
      <c r="C50" s="33">
        <v>1100</v>
      </c>
      <c r="D50" s="33">
        <f t="shared" si="8"/>
        <v>3352</v>
      </c>
      <c r="E50" s="33">
        <f t="shared" si="7"/>
        <v>156153</v>
      </c>
      <c r="F50" s="33">
        <f t="shared" si="5"/>
        <v>28107.539999999997</v>
      </c>
      <c r="G50" s="34">
        <f t="shared" si="2"/>
        <v>184260.54</v>
      </c>
      <c r="H50" s="35"/>
      <c r="I50" s="67"/>
    </row>
    <row r="51" spans="1:9" x14ac:dyDescent="0.25">
      <c r="A51" s="12" t="s">
        <v>44</v>
      </c>
      <c r="B51" s="32">
        <f>+'[1]PP EX-WORKS'!W47</f>
        <v>154391</v>
      </c>
      <c r="C51" s="33">
        <v>1100</v>
      </c>
      <c r="D51" s="33">
        <f t="shared" si="8"/>
        <v>3352</v>
      </c>
      <c r="E51" s="33">
        <f>+B51-C51+D51</f>
        <v>156643</v>
      </c>
      <c r="F51" s="33">
        <f>+E51*0.18</f>
        <v>28195.739999999998</v>
      </c>
      <c r="G51" s="34">
        <f>E51+F51</f>
        <v>184838.74</v>
      </c>
      <c r="H51" s="35"/>
      <c r="I51" s="67"/>
    </row>
    <row r="52" spans="1:9" x14ac:dyDescent="0.25">
      <c r="A52" s="12" t="s">
        <v>45</v>
      </c>
      <c r="B52" s="32">
        <f>+'[1]PP EX-WORKS'!V47</f>
        <v>156241</v>
      </c>
      <c r="C52" s="33">
        <v>1100</v>
      </c>
      <c r="D52" s="33">
        <f t="shared" si="8"/>
        <v>3352</v>
      </c>
      <c r="E52" s="33">
        <f>+B52-C52+D52</f>
        <v>158493</v>
      </c>
      <c r="F52" s="33">
        <f>+E52*0.18</f>
        <v>28528.739999999998</v>
      </c>
      <c r="G52" s="34">
        <f>E52+F52</f>
        <v>187021.74</v>
      </c>
      <c r="H52" s="35"/>
      <c r="I52" s="67"/>
    </row>
    <row r="53" spans="1:9" x14ac:dyDescent="0.25">
      <c r="A53" s="12" t="s">
        <v>46</v>
      </c>
      <c r="B53" s="32">
        <f>+'[1]PP EX-WORKS'!T47</f>
        <v>155371</v>
      </c>
      <c r="C53" s="33">
        <v>1100</v>
      </c>
      <c r="D53" s="33">
        <f t="shared" si="8"/>
        <v>3352</v>
      </c>
      <c r="E53" s="33">
        <f>+B53-C53+D53</f>
        <v>157623</v>
      </c>
      <c r="F53" s="33">
        <f>+E53*0.18</f>
        <v>28372.14</v>
      </c>
      <c r="G53" s="34">
        <f>E53+F53</f>
        <v>185995.14</v>
      </c>
      <c r="H53" s="35"/>
      <c r="I53" s="67"/>
    </row>
    <row r="54" spans="1:9" x14ac:dyDescent="0.25">
      <c r="A54" s="12" t="s">
        <v>47</v>
      </c>
      <c r="B54" s="32">
        <f>+'[1]PP EX-WORKS'!U47</f>
        <v>155371</v>
      </c>
      <c r="C54" s="33">
        <v>1100</v>
      </c>
      <c r="D54" s="33">
        <f t="shared" si="8"/>
        <v>3352</v>
      </c>
      <c r="E54" s="33">
        <f>+B54-C54+D54</f>
        <v>157623</v>
      </c>
      <c r="F54" s="33">
        <f>+E54*0.18</f>
        <v>28372.14</v>
      </c>
      <c r="G54" s="34">
        <f>E54+F54</f>
        <v>185995.14</v>
      </c>
      <c r="H54" s="35"/>
      <c r="I54" s="67"/>
    </row>
    <row r="55" spans="1:9" x14ac:dyDescent="0.25">
      <c r="A55" s="12" t="s">
        <v>118</v>
      </c>
      <c r="B55" s="32">
        <f>[1]DAMAN!$B55</f>
        <v>153901</v>
      </c>
      <c r="C55" s="33">
        <v>1100</v>
      </c>
      <c r="D55" s="33">
        <f t="shared" si="8"/>
        <v>3352</v>
      </c>
      <c r="E55" s="33">
        <f t="shared" si="7"/>
        <v>156153</v>
      </c>
      <c r="F55" s="33">
        <f t="shared" si="5"/>
        <v>28107.539999999997</v>
      </c>
      <c r="G55" s="34">
        <f t="shared" si="2"/>
        <v>184260.54</v>
      </c>
      <c r="H55" s="35"/>
      <c r="I55" s="67"/>
    </row>
    <row r="56" spans="1:9" x14ac:dyDescent="0.25">
      <c r="A56" s="12" t="s">
        <v>174</v>
      </c>
      <c r="B56" s="32">
        <f>[1]DAMAN!$B56</f>
        <v>153401</v>
      </c>
      <c r="C56" s="33">
        <v>1100</v>
      </c>
      <c r="D56" s="33">
        <f t="shared" si="8"/>
        <v>3352</v>
      </c>
      <c r="E56" s="33">
        <f t="shared" si="7"/>
        <v>155653</v>
      </c>
      <c r="F56" s="33">
        <f t="shared" si="5"/>
        <v>28017.539999999997</v>
      </c>
      <c r="G56" s="34">
        <f t="shared" si="2"/>
        <v>183670.54</v>
      </c>
      <c r="H56" s="35"/>
      <c r="I56" s="67"/>
    </row>
    <row r="57" spans="1:9" x14ac:dyDescent="0.25">
      <c r="A57" s="12" t="s">
        <v>120</v>
      </c>
      <c r="B57" s="32">
        <f>[1]DAMAN!$B57</f>
        <v>156735</v>
      </c>
      <c r="C57" s="33">
        <v>1100</v>
      </c>
      <c r="D57" s="33">
        <f t="shared" si="8"/>
        <v>3352</v>
      </c>
      <c r="E57" s="33">
        <f t="shared" si="7"/>
        <v>158987</v>
      </c>
      <c r="F57" s="33">
        <f t="shared" si="5"/>
        <v>28617.66</v>
      </c>
      <c r="G57" s="34">
        <f t="shared" si="2"/>
        <v>187604.66</v>
      </c>
      <c r="H57" s="35"/>
      <c r="I57" s="67"/>
    </row>
    <row r="58" spans="1:9" x14ac:dyDescent="0.25">
      <c r="A58" s="12" t="s">
        <v>121</v>
      </c>
      <c r="B58" s="32">
        <f>[1]DAMAN!$B58</f>
        <v>159735</v>
      </c>
      <c r="C58" s="33">
        <v>1100</v>
      </c>
      <c r="D58" s="33">
        <f t="shared" si="8"/>
        <v>3352</v>
      </c>
      <c r="E58" s="33">
        <f t="shared" si="7"/>
        <v>161987</v>
      </c>
      <c r="F58" s="33">
        <f t="shared" si="5"/>
        <v>29157.66</v>
      </c>
      <c r="G58" s="34">
        <f t="shared" si="2"/>
        <v>191144.66</v>
      </c>
      <c r="H58" s="35"/>
      <c r="I58" s="67"/>
    </row>
    <row r="59" spans="1:9" x14ac:dyDescent="0.25">
      <c r="A59" s="40" t="s">
        <v>122</v>
      </c>
      <c r="B59" s="32">
        <f>[1]DAMAN!$B59</f>
        <v>158755</v>
      </c>
      <c r="C59" s="33">
        <v>1100</v>
      </c>
      <c r="D59" s="33">
        <f t="shared" si="8"/>
        <v>3352</v>
      </c>
      <c r="E59" s="33">
        <f t="shared" si="7"/>
        <v>161007</v>
      </c>
      <c r="F59" s="33">
        <f t="shared" si="5"/>
        <v>28981.26</v>
      </c>
      <c r="G59" s="34">
        <f t="shared" si="2"/>
        <v>189988.26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155729</v>
      </c>
      <c r="C61" s="33">
        <v>1100</v>
      </c>
      <c r="D61" s="33">
        <f>+D59</f>
        <v>3352</v>
      </c>
      <c r="E61" s="33">
        <f t="shared" ref="E61:E69" si="9">+B61-C61+D61</f>
        <v>157981</v>
      </c>
      <c r="F61" s="33">
        <f t="shared" si="5"/>
        <v>28436.579999999998</v>
      </c>
      <c r="G61" s="34">
        <f t="shared" si="2"/>
        <v>186417.58</v>
      </c>
      <c r="H61" s="35"/>
      <c r="I61" s="67"/>
    </row>
    <row r="62" spans="1:9" x14ac:dyDescent="0.25">
      <c r="A62" s="12" t="s">
        <v>124</v>
      </c>
      <c r="B62" s="32">
        <f>[1]DAMAN!$B62</f>
        <v>154729</v>
      </c>
      <c r="C62" s="33">
        <v>1100</v>
      </c>
      <c r="D62" s="33">
        <f>+D61</f>
        <v>3352</v>
      </c>
      <c r="E62" s="33">
        <f t="shared" si="9"/>
        <v>156981</v>
      </c>
      <c r="F62" s="33">
        <f t="shared" si="5"/>
        <v>28256.579999999998</v>
      </c>
      <c r="G62" s="34">
        <f t="shared" si="2"/>
        <v>185237.58</v>
      </c>
      <c r="H62" s="35"/>
      <c r="I62" s="67"/>
    </row>
    <row r="63" spans="1:9" x14ac:dyDescent="0.25">
      <c r="A63" s="12" t="s">
        <v>125</v>
      </c>
      <c r="B63" s="32">
        <f>[1]DAMAN!$B63</f>
        <v>154729</v>
      </c>
      <c r="C63" s="33">
        <v>1100</v>
      </c>
      <c r="D63" s="33">
        <f t="shared" ref="D63:D69" si="10">+D62</f>
        <v>3352</v>
      </c>
      <c r="E63" s="33">
        <f t="shared" si="9"/>
        <v>156981</v>
      </c>
      <c r="F63" s="33">
        <f t="shared" si="5"/>
        <v>28256.579999999998</v>
      </c>
      <c r="G63" s="34">
        <f t="shared" si="2"/>
        <v>185237.58</v>
      </c>
      <c r="H63" s="35"/>
      <c r="I63" s="67"/>
    </row>
    <row r="64" spans="1:9" x14ac:dyDescent="0.25">
      <c r="A64" s="12" t="s">
        <v>126</v>
      </c>
      <c r="B64" s="32">
        <f>[1]DAMAN!$B64</f>
        <v>157809</v>
      </c>
      <c r="C64" s="33">
        <v>1100</v>
      </c>
      <c r="D64" s="33">
        <f t="shared" si="10"/>
        <v>3352</v>
      </c>
      <c r="E64" s="33">
        <f t="shared" si="9"/>
        <v>160061</v>
      </c>
      <c r="F64" s="33">
        <f t="shared" si="5"/>
        <v>28810.98</v>
      </c>
      <c r="G64" s="34">
        <f t="shared" si="2"/>
        <v>188871.98</v>
      </c>
      <c r="H64" s="35"/>
      <c r="I64" s="67"/>
    </row>
    <row r="65" spans="1:9" x14ac:dyDescent="0.25">
      <c r="A65" s="12" t="s">
        <v>127</v>
      </c>
      <c r="B65" s="32">
        <f>[1]DAMAN!$B65</f>
        <v>159809</v>
      </c>
      <c r="C65" s="33">
        <v>1100</v>
      </c>
      <c r="D65" s="33">
        <f t="shared" si="10"/>
        <v>3352</v>
      </c>
      <c r="E65" s="33">
        <f t="shared" si="9"/>
        <v>162061</v>
      </c>
      <c r="F65" s="33">
        <f t="shared" si="5"/>
        <v>29170.98</v>
      </c>
      <c r="G65" s="34">
        <f t="shared" si="2"/>
        <v>191231.98</v>
      </c>
      <c r="H65" s="35"/>
      <c r="I65" s="67"/>
    </row>
    <row r="66" spans="1:9" x14ac:dyDescent="0.25">
      <c r="A66" s="12" t="s">
        <v>128</v>
      </c>
      <c r="B66" s="32">
        <f>[1]DAMAN!$B66</f>
        <v>161509</v>
      </c>
      <c r="C66" s="33">
        <v>1100</v>
      </c>
      <c r="D66" s="33">
        <f t="shared" si="10"/>
        <v>3352</v>
      </c>
      <c r="E66" s="33">
        <f t="shared" si="9"/>
        <v>163761</v>
      </c>
      <c r="F66" s="33">
        <f t="shared" si="5"/>
        <v>29476.98</v>
      </c>
      <c r="G66" s="34">
        <f t="shared" si="2"/>
        <v>193237.98</v>
      </c>
      <c r="H66" s="35"/>
      <c r="I66" s="67"/>
    </row>
    <row r="67" spans="1:9" x14ac:dyDescent="0.25">
      <c r="A67" s="12" t="s">
        <v>129</v>
      </c>
      <c r="B67" s="32">
        <f>[1]DAMAN!$B67</f>
        <v>149229</v>
      </c>
      <c r="C67" s="33">
        <v>1100</v>
      </c>
      <c r="D67" s="33">
        <f t="shared" si="10"/>
        <v>3352</v>
      </c>
      <c r="E67" s="33">
        <f t="shared" si="9"/>
        <v>151481</v>
      </c>
      <c r="F67" s="33">
        <f t="shared" si="5"/>
        <v>27266.579999999998</v>
      </c>
      <c r="G67" s="34">
        <f t="shared" si="2"/>
        <v>178747.58</v>
      </c>
      <c r="H67" s="35"/>
      <c r="I67" s="67"/>
    </row>
    <row r="68" spans="1:9" x14ac:dyDescent="0.25">
      <c r="A68" s="12" t="s">
        <v>130</v>
      </c>
      <c r="B68" s="32">
        <f>[1]DAMAN!$B68</f>
        <v>150729</v>
      </c>
      <c r="C68" s="33">
        <v>1100</v>
      </c>
      <c r="D68" s="33">
        <f t="shared" si="10"/>
        <v>3352</v>
      </c>
      <c r="E68" s="33">
        <f t="shared" si="9"/>
        <v>152981</v>
      </c>
      <c r="F68" s="33">
        <f t="shared" si="5"/>
        <v>27536.579999999998</v>
      </c>
      <c r="G68" s="34">
        <f t="shared" si="2"/>
        <v>180517.58</v>
      </c>
      <c r="H68" s="35"/>
      <c r="I68" s="49"/>
    </row>
    <row r="69" spans="1:9" x14ac:dyDescent="0.25">
      <c r="A69" s="12" t="s">
        <v>131</v>
      </c>
      <c r="B69" s="32">
        <f>[1]DAMAN!$B69</f>
        <v>150729</v>
      </c>
      <c r="C69" s="33">
        <v>1100</v>
      </c>
      <c r="D69" s="33">
        <f t="shared" si="10"/>
        <v>3352</v>
      </c>
      <c r="E69" s="33">
        <f t="shared" si="9"/>
        <v>152981</v>
      </c>
      <c r="F69" s="33">
        <f t="shared" si="5"/>
        <v>27536.579999999998</v>
      </c>
      <c r="G69" s="34">
        <f t="shared" si="2"/>
        <v>180517.58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9" sqref="J19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2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28.03.26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150170</v>
      </c>
      <c r="C10" s="33">
        <v>1100</v>
      </c>
      <c r="D10" s="33">
        <f>+'[1]Freight list'!I412</f>
        <v>3263</v>
      </c>
      <c r="E10" s="33">
        <f t="shared" ref="E10:E33" si="0">+B10-C10+D10</f>
        <v>152333</v>
      </c>
      <c r="F10" s="33">
        <f t="shared" ref="F10:F33" si="1">+E10*0.18</f>
        <v>27419.94</v>
      </c>
      <c r="G10" s="34">
        <f>E10+F10</f>
        <v>179752.94</v>
      </c>
      <c r="H10" s="35"/>
      <c r="I10" s="62"/>
    </row>
    <row r="11" spans="1:9" x14ac:dyDescent="0.25">
      <c r="A11" s="12" t="s">
        <v>15</v>
      </c>
      <c r="B11" s="32">
        <f>[1]DAMAN!$B11</f>
        <v>152170</v>
      </c>
      <c r="C11" s="33">
        <v>1100</v>
      </c>
      <c r="D11" s="33">
        <f>+D10</f>
        <v>3263</v>
      </c>
      <c r="E11" s="33">
        <f t="shared" si="0"/>
        <v>154333</v>
      </c>
      <c r="F11" s="33">
        <f t="shared" si="1"/>
        <v>27779.94</v>
      </c>
      <c r="G11" s="34">
        <f t="shared" ref="G11:G69" si="2">E11+F11</f>
        <v>182112.94</v>
      </c>
      <c r="H11" s="35"/>
      <c r="I11" s="62"/>
    </row>
    <row r="12" spans="1:9" x14ac:dyDescent="0.25">
      <c r="A12" s="12" t="s">
        <v>90</v>
      </c>
      <c r="B12" s="32">
        <f>+'[1]HD EX-WORKS'!Q58</f>
        <v>151920</v>
      </c>
      <c r="C12" s="33">
        <v>1100</v>
      </c>
      <c r="D12" s="33">
        <f t="shared" ref="D12:D33" si="3">+D11</f>
        <v>3263</v>
      </c>
      <c r="E12" s="33">
        <f>+B12-C12+D12</f>
        <v>154083</v>
      </c>
      <c r="F12" s="33">
        <f>+E12*0.18</f>
        <v>27734.94</v>
      </c>
      <c r="G12" s="34">
        <f>E12+F12</f>
        <v>181817.94</v>
      </c>
      <c r="H12" s="35"/>
      <c r="I12" s="62"/>
    </row>
    <row r="13" spans="1:9" x14ac:dyDescent="0.25">
      <c r="A13" s="12" t="s">
        <v>91</v>
      </c>
      <c r="B13" s="32">
        <f>[1]DAMAN!$B13</f>
        <v>151920</v>
      </c>
      <c r="C13" s="33">
        <v>1100</v>
      </c>
      <c r="D13" s="33">
        <f t="shared" si="3"/>
        <v>3263</v>
      </c>
      <c r="E13" s="33">
        <f t="shared" si="0"/>
        <v>154083</v>
      </c>
      <c r="F13" s="33">
        <f t="shared" si="1"/>
        <v>27734.94</v>
      </c>
      <c r="G13" s="34">
        <f t="shared" si="2"/>
        <v>181817.94</v>
      </c>
      <c r="H13" s="35"/>
      <c r="I13" s="62"/>
    </row>
    <row r="14" spans="1:9" x14ac:dyDescent="0.25">
      <c r="A14" s="12" t="s">
        <v>19</v>
      </c>
      <c r="B14" s="32">
        <f>+'[1]HD EX-WORKS'!U58</f>
        <v>154420</v>
      </c>
      <c r="C14" s="33">
        <v>1100</v>
      </c>
      <c r="D14" s="33">
        <f t="shared" si="3"/>
        <v>3263</v>
      </c>
      <c r="E14" s="33">
        <f>+B14-C14+D14</f>
        <v>156583</v>
      </c>
      <c r="F14" s="33">
        <f>+E14*0.18</f>
        <v>28184.94</v>
      </c>
      <c r="G14" s="34">
        <f>E14+F14</f>
        <v>184767.94</v>
      </c>
      <c r="H14" s="35"/>
      <c r="I14" s="62"/>
    </row>
    <row r="15" spans="1:9" x14ac:dyDescent="0.25">
      <c r="A15" s="12" t="s">
        <v>20</v>
      </c>
      <c r="B15" s="32">
        <f>+'[1]HD EX-WORKS'!V58</f>
        <v>154420</v>
      </c>
      <c r="C15" s="33">
        <v>1100</v>
      </c>
      <c r="D15" s="33">
        <f t="shared" si="3"/>
        <v>3263</v>
      </c>
      <c r="E15" s="33">
        <f>+B15-C15+D15</f>
        <v>156583</v>
      </c>
      <c r="F15" s="33">
        <f>+E15*0.18</f>
        <v>28184.94</v>
      </c>
      <c r="G15" s="34">
        <f>E15+F15</f>
        <v>184767.94</v>
      </c>
      <c r="H15" s="35"/>
      <c r="I15" s="62"/>
    </row>
    <row r="16" spans="1:9" x14ac:dyDescent="0.25">
      <c r="A16" s="12" t="s">
        <v>92</v>
      </c>
      <c r="B16" s="32">
        <f>[1]DAMAN!$B16</f>
        <v>151212</v>
      </c>
      <c r="C16" s="33">
        <v>1100</v>
      </c>
      <c r="D16" s="33">
        <f t="shared" si="3"/>
        <v>3263</v>
      </c>
      <c r="E16" s="33">
        <f t="shared" si="0"/>
        <v>153375</v>
      </c>
      <c r="F16" s="33">
        <f t="shared" si="1"/>
        <v>27607.5</v>
      </c>
      <c r="G16" s="34">
        <f t="shared" si="2"/>
        <v>180982.5</v>
      </c>
      <c r="H16" s="35"/>
      <c r="I16" s="72"/>
    </row>
    <row r="17" spans="1:9" x14ac:dyDescent="0.25">
      <c r="A17" s="12" t="s">
        <v>93</v>
      </c>
      <c r="B17" s="32">
        <f>[1]DAMAN!$B17</f>
        <v>156800</v>
      </c>
      <c r="C17" s="33">
        <v>1100</v>
      </c>
      <c r="D17" s="33">
        <f t="shared" si="3"/>
        <v>3263</v>
      </c>
      <c r="E17" s="33">
        <f t="shared" si="0"/>
        <v>158963</v>
      </c>
      <c r="F17" s="33">
        <f t="shared" si="1"/>
        <v>28613.34</v>
      </c>
      <c r="G17" s="34">
        <f t="shared" si="2"/>
        <v>187576.34</v>
      </c>
      <c r="H17" s="35"/>
      <c r="I17" s="62"/>
    </row>
    <row r="18" spans="1:9" x14ac:dyDescent="0.25">
      <c r="A18" s="12" t="s">
        <v>94</v>
      </c>
      <c r="B18" s="32">
        <f>[1]DAMAN!$B18</f>
        <v>155550</v>
      </c>
      <c r="C18" s="33">
        <v>1100</v>
      </c>
      <c r="D18" s="33">
        <f t="shared" si="3"/>
        <v>3263</v>
      </c>
      <c r="E18" s="33">
        <f t="shared" si="0"/>
        <v>157713</v>
      </c>
      <c r="F18" s="33">
        <f t="shared" si="1"/>
        <v>28388.34</v>
      </c>
      <c r="G18" s="34">
        <f t="shared" si="2"/>
        <v>186101.34</v>
      </c>
      <c r="H18" s="35"/>
      <c r="I18" s="62"/>
    </row>
    <row r="19" spans="1:9" x14ac:dyDescent="0.25">
      <c r="A19" s="12" t="s">
        <v>95</v>
      </c>
      <c r="B19" s="32">
        <f>[1]DAMAN!$B19</f>
        <v>155050</v>
      </c>
      <c r="C19" s="33">
        <v>1100</v>
      </c>
      <c r="D19" s="33">
        <f t="shared" si="3"/>
        <v>3263</v>
      </c>
      <c r="E19" s="33">
        <f t="shared" si="0"/>
        <v>157213</v>
      </c>
      <c r="F19" s="33">
        <f t="shared" si="1"/>
        <v>28298.34</v>
      </c>
      <c r="G19" s="34">
        <f t="shared" si="2"/>
        <v>185511.34</v>
      </c>
      <c r="H19" s="35"/>
      <c r="I19" s="62"/>
    </row>
    <row r="20" spans="1:9" x14ac:dyDescent="0.25">
      <c r="A20" s="12" t="s">
        <v>96</v>
      </c>
      <c r="B20" s="32">
        <f>[1]DAMAN!$B20</f>
        <v>156816</v>
      </c>
      <c r="C20" s="33">
        <v>1100</v>
      </c>
      <c r="D20" s="33">
        <f t="shared" si="3"/>
        <v>3263</v>
      </c>
      <c r="E20" s="33">
        <f t="shared" si="0"/>
        <v>158979</v>
      </c>
      <c r="F20" s="33">
        <f t="shared" si="1"/>
        <v>28616.219999999998</v>
      </c>
      <c r="G20" s="34">
        <f t="shared" si="2"/>
        <v>187595.22</v>
      </c>
      <c r="H20" s="35"/>
      <c r="I20" s="62"/>
    </row>
    <row r="21" spans="1:9" x14ac:dyDescent="0.25">
      <c r="A21" s="12" t="s">
        <v>25</v>
      </c>
      <c r="B21" s="32">
        <f>[1]DAMAN!$B21</f>
        <v>155410</v>
      </c>
      <c r="C21" s="33">
        <v>1100</v>
      </c>
      <c r="D21" s="33">
        <f t="shared" si="3"/>
        <v>3263</v>
      </c>
      <c r="E21" s="33">
        <f t="shared" si="0"/>
        <v>157573</v>
      </c>
      <c r="F21" s="33">
        <f t="shared" si="1"/>
        <v>28363.14</v>
      </c>
      <c r="G21" s="34">
        <f t="shared" si="2"/>
        <v>185936.14</v>
      </c>
      <c r="H21" s="35"/>
      <c r="I21" s="62"/>
    </row>
    <row r="22" spans="1:9" x14ac:dyDescent="0.25">
      <c r="A22" s="12" t="s">
        <v>97</v>
      </c>
      <c r="B22" s="32">
        <f>[1]DAMAN!$B22</f>
        <v>153376</v>
      </c>
      <c r="C22" s="33">
        <v>1100</v>
      </c>
      <c r="D22" s="33">
        <f t="shared" si="3"/>
        <v>3263</v>
      </c>
      <c r="E22" s="33">
        <f t="shared" si="0"/>
        <v>155539</v>
      </c>
      <c r="F22" s="33">
        <f t="shared" si="1"/>
        <v>27997.02</v>
      </c>
      <c r="G22" s="34">
        <f t="shared" si="2"/>
        <v>183536.02</v>
      </c>
      <c r="H22" s="35"/>
      <c r="I22" s="62"/>
    </row>
    <row r="23" spans="1:9" x14ac:dyDescent="0.25">
      <c r="A23" s="12" t="s">
        <v>98</v>
      </c>
      <c r="B23" s="32">
        <f>[1]DAMAN!$B23</f>
        <v>156376</v>
      </c>
      <c r="C23" s="33">
        <v>1100</v>
      </c>
      <c r="D23" s="33">
        <f t="shared" si="3"/>
        <v>3263</v>
      </c>
      <c r="E23" s="33">
        <f t="shared" si="0"/>
        <v>158539</v>
      </c>
      <c r="F23" s="33">
        <f t="shared" si="1"/>
        <v>28537.02</v>
      </c>
      <c r="G23" s="34">
        <f t="shared" si="2"/>
        <v>187076.02</v>
      </c>
      <c r="H23" s="35"/>
      <c r="I23" s="62"/>
    </row>
    <row r="24" spans="1:9" x14ac:dyDescent="0.25">
      <c r="A24" s="12" t="s">
        <v>99</v>
      </c>
      <c r="B24" s="32">
        <f>[1]DAMAN!$B24</f>
        <v>156376</v>
      </c>
      <c r="C24" s="33">
        <v>1100</v>
      </c>
      <c r="D24" s="33">
        <f t="shared" si="3"/>
        <v>3263</v>
      </c>
      <c r="E24" s="33">
        <f t="shared" si="0"/>
        <v>158539</v>
      </c>
      <c r="F24" s="33">
        <f t="shared" si="1"/>
        <v>28537.02</v>
      </c>
      <c r="G24" s="34">
        <f t="shared" si="2"/>
        <v>187076.02</v>
      </c>
      <c r="H24" s="35"/>
      <c r="I24" s="62"/>
    </row>
    <row r="25" spans="1:9" x14ac:dyDescent="0.25">
      <c r="A25" s="12" t="s">
        <v>100</v>
      </c>
      <c r="B25" s="32">
        <f>[1]DAMAN!$B25</f>
        <v>151871</v>
      </c>
      <c r="C25" s="33">
        <v>1100</v>
      </c>
      <c r="D25" s="33">
        <f t="shared" si="3"/>
        <v>3263</v>
      </c>
      <c r="E25" s="33">
        <f t="shared" si="0"/>
        <v>154034</v>
      </c>
      <c r="F25" s="33">
        <f t="shared" si="1"/>
        <v>27726.12</v>
      </c>
      <c r="G25" s="34">
        <f t="shared" si="2"/>
        <v>181760.12</v>
      </c>
      <c r="H25" s="35"/>
      <c r="I25" s="72"/>
    </row>
    <row r="26" spans="1:9" x14ac:dyDescent="0.25">
      <c r="A26" s="12" t="s">
        <v>29</v>
      </c>
      <c r="B26" s="32">
        <f>[1]DAMAN!$B26</f>
        <v>151266</v>
      </c>
      <c r="C26" s="33">
        <v>1100</v>
      </c>
      <c r="D26" s="33">
        <f t="shared" si="3"/>
        <v>3263</v>
      </c>
      <c r="E26" s="33">
        <f t="shared" si="0"/>
        <v>153429</v>
      </c>
      <c r="F26" s="33">
        <f t="shared" si="1"/>
        <v>27617.219999999998</v>
      </c>
      <c r="G26" s="34">
        <f t="shared" si="2"/>
        <v>181046.22</v>
      </c>
      <c r="H26" s="35"/>
      <c r="I26" s="62"/>
    </row>
    <row r="27" spans="1:9" x14ac:dyDescent="0.25">
      <c r="A27" s="12" t="s">
        <v>31</v>
      </c>
      <c r="B27" s="32">
        <f>[1]DAMAN!$B27</f>
        <v>152076</v>
      </c>
      <c r="C27" s="33">
        <v>1100</v>
      </c>
      <c r="D27" s="33">
        <f t="shared" si="3"/>
        <v>3263</v>
      </c>
      <c r="E27" s="33">
        <f t="shared" si="0"/>
        <v>154239</v>
      </c>
      <c r="F27" s="33">
        <f t="shared" si="1"/>
        <v>27763.02</v>
      </c>
      <c r="G27" s="34">
        <f t="shared" si="2"/>
        <v>182002.02</v>
      </c>
      <c r="H27" s="35"/>
      <c r="I27" s="67"/>
    </row>
    <row r="28" spans="1:9" x14ac:dyDescent="0.25">
      <c r="A28" s="12" t="s">
        <v>101</v>
      </c>
      <c r="B28" s="32">
        <f>[1]DAMAN!$B28</f>
        <v>149871</v>
      </c>
      <c r="C28" s="33">
        <v>1100</v>
      </c>
      <c r="D28" s="33">
        <f t="shared" si="3"/>
        <v>3263</v>
      </c>
      <c r="E28" s="33">
        <f t="shared" si="0"/>
        <v>152034</v>
      </c>
      <c r="F28" s="33">
        <f t="shared" si="1"/>
        <v>27366.12</v>
      </c>
      <c r="G28" s="34">
        <f t="shared" si="2"/>
        <v>179400.12</v>
      </c>
      <c r="H28" s="35"/>
      <c r="I28" s="67"/>
    </row>
    <row r="29" spans="1:9" x14ac:dyDescent="0.25">
      <c r="A29" s="12" t="s">
        <v>27</v>
      </c>
      <c r="B29" s="32">
        <f>[1]DAMAN!$B29</f>
        <v>152376</v>
      </c>
      <c r="C29" s="33">
        <v>1100</v>
      </c>
      <c r="D29" s="33">
        <f t="shared" si="3"/>
        <v>3263</v>
      </c>
      <c r="E29" s="33">
        <f t="shared" si="0"/>
        <v>154539</v>
      </c>
      <c r="F29" s="33">
        <f t="shared" si="1"/>
        <v>27817.02</v>
      </c>
      <c r="G29" s="34">
        <f t="shared" si="2"/>
        <v>182356.02</v>
      </c>
      <c r="H29" s="35"/>
      <c r="I29" s="67"/>
    </row>
    <row r="30" spans="1:9" x14ac:dyDescent="0.25">
      <c r="A30" s="12" t="s">
        <v>102</v>
      </c>
      <c r="B30" s="32">
        <f>[1]DAMAN!$B30</f>
        <v>150376</v>
      </c>
      <c r="C30" s="33">
        <v>1100</v>
      </c>
      <c r="D30" s="33">
        <f t="shared" si="3"/>
        <v>3263</v>
      </c>
      <c r="E30" s="33">
        <f t="shared" si="0"/>
        <v>152539</v>
      </c>
      <c r="F30" s="33">
        <f t="shared" si="1"/>
        <v>27457.02</v>
      </c>
      <c r="G30" s="34">
        <f t="shared" si="2"/>
        <v>179996.02</v>
      </c>
      <c r="H30" s="35"/>
      <c r="I30" s="67"/>
    </row>
    <row r="31" spans="1:9" x14ac:dyDescent="0.25">
      <c r="A31" s="12" t="s">
        <v>103</v>
      </c>
      <c r="B31" s="32">
        <f>[1]DAMAN!$B31</f>
        <v>143712</v>
      </c>
      <c r="C31" s="33">
        <v>1100</v>
      </c>
      <c r="D31" s="33">
        <f t="shared" si="3"/>
        <v>3263</v>
      </c>
      <c r="E31" s="33">
        <f t="shared" si="0"/>
        <v>145875</v>
      </c>
      <c r="F31" s="33">
        <f t="shared" si="1"/>
        <v>26257.5</v>
      </c>
      <c r="G31" s="34">
        <f t="shared" si="2"/>
        <v>172132.5</v>
      </c>
      <c r="H31" s="35"/>
      <c r="I31" s="67"/>
    </row>
    <row r="32" spans="1:9" x14ac:dyDescent="0.25">
      <c r="A32" s="12" t="s">
        <v>104</v>
      </c>
      <c r="B32" s="32">
        <f>[1]DAMAN!$B32</f>
        <v>150410</v>
      </c>
      <c r="C32" s="33">
        <v>1100</v>
      </c>
      <c r="D32" s="33">
        <f t="shared" si="3"/>
        <v>3263</v>
      </c>
      <c r="E32" s="33">
        <f t="shared" si="0"/>
        <v>152573</v>
      </c>
      <c r="F32" s="33">
        <f t="shared" si="1"/>
        <v>27463.14</v>
      </c>
      <c r="G32" s="34">
        <f t="shared" si="2"/>
        <v>180036.14</v>
      </c>
      <c r="H32" s="35"/>
      <c r="I32" s="67"/>
    </row>
    <row r="33" spans="1:9" x14ac:dyDescent="0.25">
      <c r="A33" s="12" t="s">
        <v>105</v>
      </c>
      <c r="B33" s="32">
        <f>[1]DAMAN!$B33</f>
        <v>150050</v>
      </c>
      <c r="C33" s="33">
        <v>1100</v>
      </c>
      <c r="D33" s="33">
        <f t="shared" si="3"/>
        <v>3263</v>
      </c>
      <c r="E33" s="33">
        <f t="shared" si="0"/>
        <v>152213</v>
      </c>
      <c r="F33" s="33">
        <f t="shared" si="1"/>
        <v>27398.34</v>
      </c>
      <c r="G33" s="34">
        <f t="shared" si="2"/>
        <v>179611.34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148301</v>
      </c>
      <c r="C35" s="33">
        <v>1100</v>
      </c>
      <c r="D35" s="33">
        <f>+D33</f>
        <v>3263</v>
      </c>
      <c r="E35" s="33">
        <f t="shared" ref="E35:E44" si="4">+B35-C35+D35</f>
        <v>150464</v>
      </c>
      <c r="F35" s="33">
        <f t="shared" ref="F35:F69" si="5">+E35*0.18</f>
        <v>27083.52</v>
      </c>
      <c r="G35" s="34">
        <f t="shared" si="2"/>
        <v>177547.51999999999</v>
      </c>
      <c r="H35" s="35"/>
      <c r="I35" s="67"/>
    </row>
    <row r="36" spans="1:9" x14ac:dyDescent="0.25">
      <c r="A36" s="12" t="s">
        <v>106</v>
      </c>
      <c r="B36" s="32">
        <f>[1]DAMAN!$B36</f>
        <v>147111</v>
      </c>
      <c r="C36" s="33">
        <v>1100</v>
      </c>
      <c r="D36" s="33">
        <f>+D35</f>
        <v>3263</v>
      </c>
      <c r="E36" s="33">
        <f t="shared" si="4"/>
        <v>149274</v>
      </c>
      <c r="F36" s="33">
        <f t="shared" si="5"/>
        <v>26869.32</v>
      </c>
      <c r="G36" s="34">
        <f t="shared" si="2"/>
        <v>176143.32</v>
      </c>
      <c r="H36" s="35"/>
      <c r="I36" s="67"/>
    </row>
    <row r="37" spans="1:9" x14ac:dyDescent="0.25">
      <c r="A37" s="12" t="s">
        <v>107</v>
      </c>
      <c r="B37" s="32">
        <f>[1]DAMAN!$B37</f>
        <v>146091</v>
      </c>
      <c r="C37" s="33">
        <v>1100</v>
      </c>
      <c r="D37" s="33">
        <f t="shared" ref="D37:D44" si="6">+D36</f>
        <v>3263</v>
      </c>
      <c r="E37" s="33">
        <f t="shared" si="4"/>
        <v>148254</v>
      </c>
      <c r="F37" s="33">
        <f t="shared" si="5"/>
        <v>26685.719999999998</v>
      </c>
      <c r="G37" s="34">
        <f t="shared" si="2"/>
        <v>174939.72</v>
      </c>
      <c r="H37" s="35"/>
      <c r="I37" s="67"/>
    </row>
    <row r="38" spans="1:9" x14ac:dyDescent="0.25">
      <c r="A38" s="12" t="s">
        <v>108</v>
      </c>
      <c r="B38" s="32">
        <f>[1]DAMAN!$B38</f>
        <v>148791</v>
      </c>
      <c r="C38" s="33">
        <v>1100</v>
      </c>
      <c r="D38" s="33">
        <f t="shared" si="6"/>
        <v>3263</v>
      </c>
      <c r="E38" s="33">
        <f t="shared" si="4"/>
        <v>150954</v>
      </c>
      <c r="F38" s="33">
        <f t="shared" si="5"/>
        <v>27171.719999999998</v>
      </c>
      <c r="G38" s="34">
        <f t="shared" si="2"/>
        <v>178125.72</v>
      </c>
      <c r="H38" s="35"/>
      <c r="I38" s="67"/>
    </row>
    <row r="39" spans="1:9" x14ac:dyDescent="0.25">
      <c r="A39" s="12" t="s">
        <v>37</v>
      </c>
      <c r="B39" s="32">
        <f>[1]DAMAN!$B39</f>
        <v>147611</v>
      </c>
      <c r="C39" s="33">
        <v>1100</v>
      </c>
      <c r="D39" s="33">
        <f t="shared" si="6"/>
        <v>3263</v>
      </c>
      <c r="E39" s="33">
        <f t="shared" si="4"/>
        <v>149774</v>
      </c>
      <c r="F39" s="33">
        <f t="shared" si="5"/>
        <v>26959.32</v>
      </c>
      <c r="G39" s="34">
        <f t="shared" si="2"/>
        <v>176733.32</v>
      </c>
      <c r="H39" s="35"/>
      <c r="I39" s="67"/>
    </row>
    <row r="40" spans="1:9" x14ac:dyDescent="0.25">
      <c r="A40" s="12" t="s">
        <v>109</v>
      </c>
      <c r="B40" s="32">
        <f>+'[1]PP EX-WORKS'!Y47</f>
        <v>142091</v>
      </c>
      <c r="C40" s="33">
        <v>1100</v>
      </c>
      <c r="D40" s="33">
        <f t="shared" si="6"/>
        <v>3263</v>
      </c>
      <c r="E40" s="33">
        <f t="shared" si="4"/>
        <v>144254</v>
      </c>
      <c r="F40" s="33">
        <f t="shared" si="5"/>
        <v>25965.719999999998</v>
      </c>
      <c r="G40" s="34">
        <f t="shared" si="2"/>
        <v>170219.72</v>
      </c>
      <c r="H40" s="35"/>
      <c r="I40" s="67"/>
    </row>
    <row r="41" spans="1:9" x14ac:dyDescent="0.25">
      <c r="A41" s="12" t="s">
        <v>110</v>
      </c>
      <c r="B41" s="32">
        <f>[1]DAMAN!$B41</f>
        <v>145591</v>
      </c>
      <c r="C41" s="33">
        <v>1100</v>
      </c>
      <c r="D41" s="33">
        <f t="shared" si="6"/>
        <v>3263</v>
      </c>
      <c r="E41" s="33">
        <f t="shared" si="4"/>
        <v>147754</v>
      </c>
      <c r="F41" s="33">
        <f t="shared" si="5"/>
        <v>26595.719999999998</v>
      </c>
      <c r="G41" s="34">
        <f t="shared" si="2"/>
        <v>174349.72</v>
      </c>
      <c r="H41" s="35"/>
      <c r="I41" s="67"/>
    </row>
    <row r="42" spans="1:9" x14ac:dyDescent="0.25">
      <c r="A42" s="12" t="s">
        <v>111</v>
      </c>
      <c r="B42" s="32">
        <f>[1]DAMAN!$B42</f>
        <v>146111</v>
      </c>
      <c r="C42" s="33">
        <v>1100</v>
      </c>
      <c r="D42" s="33">
        <f t="shared" si="6"/>
        <v>3263</v>
      </c>
      <c r="E42" s="33">
        <f t="shared" si="4"/>
        <v>148274</v>
      </c>
      <c r="F42" s="33">
        <f t="shared" si="5"/>
        <v>26689.32</v>
      </c>
      <c r="G42" s="34">
        <f t="shared" si="2"/>
        <v>174963.32</v>
      </c>
      <c r="H42" s="35"/>
      <c r="I42" s="67"/>
    </row>
    <row r="43" spans="1:9" x14ac:dyDescent="0.25">
      <c r="A43" s="12" t="s">
        <v>112</v>
      </c>
      <c r="B43" s="32">
        <f>[1]DAMAN!$B43</f>
        <v>149901</v>
      </c>
      <c r="C43" s="33">
        <v>1100</v>
      </c>
      <c r="D43" s="33">
        <f t="shared" si="6"/>
        <v>3263</v>
      </c>
      <c r="E43" s="33">
        <f t="shared" si="4"/>
        <v>152064</v>
      </c>
      <c r="F43" s="33">
        <f t="shared" si="5"/>
        <v>27371.52</v>
      </c>
      <c r="G43" s="34">
        <f t="shared" si="2"/>
        <v>179435.51999999999</v>
      </c>
      <c r="H43" s="35"/>
      <c r="I43" s="67"/>
    </row>
    <row r="44" spans="1:9" x14ac:dyDescent="0.25">
      <c r="A44" s="12" t="s">
        <v>113</v>
      </c>
      <c r="B44" s="32">
        <f>[1]DAMAN!$B44</f>
        <v>142091</v>
      </c>
      <c r="C44" s="33">
        <v>1100</v>
      </c>
      <c r="D44" s="33">
        <f t="shared" si="6"/>
        <v>3263</v>
      </c>
      <c r="E44" s="33">
        <f t="shared" si="4"/>
        <v>144254</v>
      </c>
      <c r="F44" s="33">
        <f t="shared" si="5"/>
        <v>25965.719999999998</v>
      </c>
      <c r="G44" s="34">
        <f t="shared" si="2"/>
        <v>170219.72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157211</v>
      </c>
      <c r="C46" s="33">
        <v>1100</v>
      </c>
      <c r="D46" s="33">
        <f>+D44</f>
        <v>3263</v>
      </c>
      <c r="E46" s="33">
        <f t="shared" ref="E46:E59" si="7">+B46-C46+D46</f>
        <v>159374</v>
      </c>
      <c r="F46" s="33">
        <f t="shared" si="5"/>
        <v>28687.32</v>
      </c>
      <c r="G46" s="34">
        <f t="shared" si="2"/>
        <v>188061.32</v>
      </c>
      <c r="H46" s="35"/>
      <c r="I46" s="67"/>
    </row>
    <row r="47" spans="1:9" x14ac:dyDescent="0.25">
      <c r="A47" s="12" t="s">
        <v>115</v>
      </c>
      <c r="B47" s="32">
        <f>+'[1]PP EX-WORKS'!S47</f>
        <v>157151</v>
      </c>
      <c r="C47" s="33">
        <v>1100</v>
      </c>
      <c r="D47" s="33">
        <f>+D46</f>
        <v>3263</v>
      </c>
      <c r="E47" s="33">
        <f>+B47-C47+D47</f>
        <v>159314</v>
      </c>
      <c r="F47" s="33">
        <f>+E47*0.18</f>
        <v>28676.52</v>
      </c>
      <c r="G47" s="34">
        <f>E47+F47</f>
        <v>187990.52</v>
      </c>
      <c r="H47" s="35"/>
      <c r="I47" s="67"/>
    </row>
    <row r="48" spans="1:9" x14ac:dyDescent="0.25">
      <c r="A48" s="12" t="s">
        <v>116</v>
      </c>
      <c r="B48" s="32">
        <f>+'[1]PP EX-WORKS'!P47-6000</f>
        <v>147901</v>
      </c>
      <c r="C48" s="33">
        <v>1100</v>
      </c>
      <c r="D48" s="33">
        <f t="shared" ref="D48:D59" si="8">+D47</f>
        <v>3263</v>
      </c>
      <c r="E48" s="33">
        <f t="shared" si="7"/>
        <v>150064</v>
      </c>
      <c r="F48" s="33">
        <f t="shared" si="5"/>
        <v>27011.52</v>
      </c>
      <c r="G48" s="34">
        <f t="shared" si="2"/>
        <v>177075.52</v>
      </c>
      <c r="H48" s="35"/>
      <c r="I48" s="67"/>
    </row>
    <row r="49" spans="1:9" x14ac:dyDescent="0.25">
      <c r="A49" s="12" t="s">
        <v>53</v>
      </c>
      <c r="B49" s="32">
        <f>[1]DAMAN!$B49</f>
        <v>155661</v>
      </c>
      <c r="C49" s="33">
        <v>1100</v>
      </c>
      <c r="D49" s="33">
        <f t="shared" si="8"/>
        <v>3263</v>
      </c>
      <c r="E49" s="33">
        <f t="shared" si="7"/>
        <v>157824</v>
      </c>
      <c r="F49" s="33">
        <f t="shared" si="5"/>
        <v>28408.32</v>
      </c>
      <c r="G49" s="34">
        <f t="shared" si="2"/>
        <v>186232.32000000001</v>
      </c>
      <c r="H49" s="35"/>
      <c r="I49" s="67"/>
    </row>
    <row r="50" spans="1:9" x14ac:dyDescent="0.25">
      <c r="A50" s="12" t="s">
        <v>117</v>
      </c>
      <c r="B50" s="32">
        <f>[1]DAMAN!$B50</f>
        <v>153901</v>
      </c>
      <c r="C50" s="33">
        <v>1100</v>
      </c>
      <c r="D50" s="33">
        <f t="shared" si="8"/>
        <v>3263</v>
      </c>
      <c r="E50" s="33">
        <f t="shared" si="7"/>
        <v>156064</v>
      </c>
      <c r="F50" s="33">
        <f t="shared" si="5"/>
        <v>28091.52</v>
      </c>
      <c r="G50" s="34">
        <f t="shared" si="2"/>
        <v>184155.51999999999</v>
      </c>
      <c r="H50" s="35"/>
      <c r="I50" s="67"/>
    </row>
    <row r="51" spans="1:9" x14ac:dyDescent="0.25">
      <c r="A51" s="12" t="s">
        <v>44</v>
      </c>
      <c r="B51" s="32">
        <f>+'[1]PP EX-WORKS'!W47</f>
        <v>154391</v>
      </c>
      <c r="C51" s="33">
        <v>1100</v>
      </c>
      <c r="D51" s="33">
        <f t="shared" si="8"/>
        <v>3263</v>
      </c>
      <c r="E51" s="33">
        <f>+B51-C51+D51</f>
        <v>156554</v>
      </c>
      <c r="F51" s="33">
        <f>+E51*0.18</f>
        <v>28179.719999999998</v>
      </c>
      <c r="G51" s="34">
        <f>E51+F51</f>
        <v>184733.72</v>
      </c>
      <c r="H51" s="35"/>
      <c r="I51" s="67"/>
    </row>
    <row r="52" spans="1:9" x14ac:dyDescent="0.25">
      <c r="A52" s="12" t="s">
        <v>45</v>
      </c>
      <c r="B52" s="32">
        <f>+'[1]PP EX-WORKS'!V47</f>
        <v>156241</v>
      </c>
      <c r="C52" s="33">
        <v>1100</v>
      </c>
      <c r="D52" s="33">
        <f t="shared" si="8"/>
        <v>3263</v>
      </c>
      <c r="E52" s="33">
        <f>+B52-C52+D52</f>
        <v>158404</v>
      </c>
      <c r="F52" s="33">
        <f>+E52*0.18</f>
        <v>28512.719999999998</v>
      </c>
      <c r="G52" s="34">
        <f>E52+F52</f>
        <v>186916.72</v>
      </c>
      <c r="H52" s="35"/>
      <c r="I52" s="67"/>
    </row>
    <row r="53" spans="1:9" x14ac:dyDescent="0.25">
      <c r="A53" s="12" t="s">
        <v>46</v>
      </c>
      <c r="B53" s="32">
        <f>+'[1]PP EX-WORKS'!T47</f>
        <v>155371</v>
      </c>
      <c r="C53" s="33">
        <v>1100</v>
      </c>
      <c r="D53" s="33">
        <f t="shared" si="8"/>
        <v>3263</v>
      </c>
      <c r="E53" s="33">
        <f>+B53-C53+D53</f>
        <v>157534</v>
      </c>
      <c r="F53" s="33">
        <f>+E53*0.18</f>
        <v>28356.12</v>
      </c>
      <c r="G53" s="34">
        <f>E53+F53</f>
        <v>185890.12</v>
      </c>
      <c r="H53" s="35"/>
      <c r="I53" s="67"/>
    </row>
    <row r="54" spans="1:9" x14ac:dyDescent="0.25">
      <c r="A54" s="12" t="s">
        <v>47</v>
      </c>
      <c r="B54" s="32">
        <f>+'[1]PP EX-WORKS'!U47</f>
        <v>155371</v>
      </c>
      <c r="C54" s="33">
        <v>1100</v>
      </c>
      <c r="D54" s="33">
        <f t="shared" si="8"/>
        <v>3263</v>
      </c>
      <c r="E54" s="33">
        <f>+B54-C54+D54</f>
        <v>157534</v>
      </c>
      <c r="F54" s="33">
        <f>+E54*0.18</f>
        <v>28356.12</v>
      </c>
      <c r="G54" s="34">
        <f>E54+F54</f>
        <v>185890.12</v>
      </c>
      <c r="H54" s="35"/>
      <c r="I54" s="67"/>
    </row>
    <row r="55" spans="1:9" x14ac:dyDescent="0.25">
      <c r="A55" s="12" t="s">
        <v>118</v>
      </c>
      <c r="B55" s="32">
        <f>[1]DAMAN!$B55</f>
        <v>153901</v>
      </c>
      <c r="C55" s="33">
        <v>1100</v>
      </c>
      <c r="D55" s="33">
        <f t="shared" si="8"/>
        <v>3263</v>
      </c>
      <c r="E55" s="33">
        <f>+B55-C55+D55</f>
        <v>156064</v>
      </c>
      <c r="F55" s="33">
        <f>+E55*0.18</f>
        <v>28091.52</v>
      </c>
      <c r="G55" s="34">
        <f>E55+F55</f>
        <v>184155.51999999999</v>
      </c>
      <c r="H55" s="35"/>
      <c r="I55" s="67"/>
    </row>
    <row r="56" spans="1:9" x14ac:dyDescent="0.25">
      <c r="A56" s="12" t="s">
        <v>174</v>
      </c>
      <c r="B56" s="32">
        <f>[1]DAMAN!$B56</f>
        <v>153401</v>
      </c>
      <c r="C56" s="33">
        <v>1100</v>
      </c>
      <c r="D56" s="33">
        <f t="shared" si="8"/>
        <v>3263</v>
      </c>
      <c r="E56" s="33">
        <f t="shared" si="7"/>
        <v>155564</v>
      </c>
      <c r="F56" s="33">
        <f t="shared" si="5"/>
        <v>28001.52</v>
      </c>
      <c r="G56" s="34">
        <f t="shared" si="2"/>
        <v>183565.52</v>
      </c>
      <c r="H56" s="35"/>
      <c r="I56" s="67"/>
    </row>
    <row r="57" spans="1:9" x14ac:dyDescent="0.25">
      <c r="A57" s="12" t="s">
        <v>120</v>
      </c>
      <c r="B57" s="32">
        <f>[1]DAMAN!$B57</f>
        <v>156735</v>
      </c>
      <c r="C57" s="33">
        <v>1100</v>
      </c>
      <c r="D57" s="33">
        <f t="shared" si="8"/>
        <v>3263</v>
      </c>
      <c r="E57" s="33">
        <f t="shared" si="7"/>
        <v>158898</v>
      </c>
      <c r="F57" s="33">
        <f t="shared" si="5"/>
        <v>28601.64</v>
      </c>
      <c r="G57" s="34">
        <f t="shared" si="2"/>
        <v>187499.64</v>
      </c>
      <c r="H57" s="35"/>
      <c r="I57" s="67"/>
    </row>
    <row r="58" spans="1:9" x14ac:dyDescent="0.25">
      <c r="A58" s="12" t="s">
        <v>121</v>
      </c>
      <c r="B58" s="32">
        <f>[1]DAMAN!$B58</f>
        <v>159735</v>
      </c>
      <c r="C58" s="33">
        <v>1100</v>
      </c>
      <c r="D58" s="33">
        <f t="shared" si="8"/>
        <v>3263</v>
      </c>
      <c r="E58" s="33">
        <f t="shared" si="7"/>
        <v>161898</v>
      </c>
      <c r="F58" s="33">
        <f t="shared" si="5"/>
        <v>29141.64</v>
      </c>
      <c r="G58" s="34">
        <f t="shared" si="2"/>
        <v>191039.64</v>
      </c>
      <c r="H58" s="35"/>
      <c r="I58" s="67"/>
    </row>
    <row r="59" spans="1:9" x14ac:dyDescent="0.25">
      <c r="A59" s="40" t="s">
        <v>122</v>
      </c>
      <c r="B59" s="32">
        <f>[1]DAMAN!$B59</f>
        <v>158755</v>
      </c>
      <c r="C59" s="33">
        <v>1100</v>
      </c>
      <c r="D59" s="33">
        <f t="shared" si="8"/>
        <v>3263</v>
      </c>
      <c r="E59" s="33">
        <f t="shared" si="7"/>
        <v>160918</v>
      </c>
      <c r="F59" s="33">
        <f t="shared" si="5"/>
        <v>28965.239999999998</v>
      </c>
      <c r="G59" s="34">
        <f t="shared" si="2"/>
        <v>189883.24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155729</v>
      </c>
      <c r="C61" s="33">
        <v>1100</v>
      </c>
      <c r="D61" s="33">
        <f>+D59</f>
        <v>3263</v>
      </c>
      <c r="E61" s="33">
        <f t="shared" ref="E61:E69" si="9">+B61-C61+D61</f>
        <v>157892</v>
      </c>
      <c r="F61" s="33">
        <f t="shared" si="5"/>
        <v>28420.559999999998</v>
      </c>
      <c r="G61" s="34">
        <f t="shared" si="2"/>
        <v>186312.56</v>
      </c>
      <c r="H61" s="35"/>
      <c r="I61" s="67"/>
    </row>
    <row r="62" spans="1:9" x14ac:dyDescent="0.25">
      <c r="A62" s="12" t="s">
        <v>124</v>
      </c>
      <c r="B62" s="32">
        <f>[1]DAMAN!$B62</f>
        <v>154729</v>
      </c>
      <c r="C62" s="33">
        <v>1100</v>
      </c>
      <c r="D62" s="33">
        <f>+D61</f>
        <v>3263</v>
      </c>
      <c r="E62" s="33">
        <f t="shared" si="9"/>
        <v>156892</v>
      </c>
      <c r="F62" s="33">
        <f t="shared" si="5"/>
        <v>28240.559999999998</v>
      </c>
      <c r="G62" s="34">
        <f t="shared" si="2"/>
        <v>185132.56</v>
      </c>
      <c r="H62" s="35"/>
      <c r="I62" s="67"/>
    </row>
    <row r="63" spans="1:9" x14ac:dyDescent="0.25">
      <c r="A63" s="12" t="s">
        <v>125</v>
      </c>
      <c r="B63" s="32">
        <f>[1]DAMAN!$B63</f>
        <v>154729</v>
      </c>
      <c r="C63" s="33">
        <v>1100</v>
      </c>
      <c r="D63" s="33">
        <f t="shared" ref="D63:D69" si="10">+D62</f>
        <v>3263</v>
      </c>
      <c r="E63" s="33">
        <f t="shared" si="9"/>
        <v>156892</v>
      </c>
      <c r="F63" s="33">
        <f t="shared" si="5"/>
        <v>28240.559999999998</v>
      </c>
      <c r="G63" s="34">
        <f t="shared" si="2"/>
        <v>185132.56</v>
      </c>
      <c r="H63" s="35"/>
      <c r="I63" s="67"/>
    </row>
    <row r="64" spans="1:9" x14ac:dyDescent="0.25">
      <c r="A64" s="12" t="s">
        <v>126</v>
      </c>
      <c r="B64" s="32">
        <f>[1]DAMAN!$B64</f>
        <v>157809</v>
      </c>
      <c r="C64" s="33">
        <v>1100</v>
      </c>
      <c r="D64" s="33">
        <f t="shared" si="10"/>
        <v>3263</v>
      </c>
      <c r="E64" s="33">
        <f t="shared" si="9"/>
        <v>159972</v>
      </c>
      <c r="F64" s="33">
        <f t="shared" si="5"/>
        <v>28794.959999999999</v>
      </c>
      <c r="G64" s="34">
        <f t="shared" si="2"/>
        <v>188766.96</v>
      </c>
      <c r="H64" s="35"/>
      <c r="I64" s="67"/>
    </row>
    <row r="65" spans="1:9" x14ac:dyDescent="0.25">
      <c r="A65" s="12" t="s">
        <v>127</v>
      </c>
      <c r="B65" s="32">
        <f>[1]DAMAN!$B65</f>
        <v>159809</v>
      </c>
      <c r="C65" s="33">
        <v>1100</v>
      </c>
      <c r="D65" s="33">
        <f t="shared" si="10"/>
        <v>3263</v>
      </c>
      <c r="E65" s="33">
        <f t="shared" si="9"/>
        <v>161972</v>
      </c>
      <c r="F65" s="33">
        <f t="shared" si="5"/>
        <v>29154.959999999999</v>
      </c>
      <c r="G65" s="34">
        <f t="shared" si="2"/>
        <v>191126.96</v>
      </c>
      <c r="H65" s="35"/>
      <c r="I65" s="67"/>
    </row>
    <row r="66" spans="1:9" x14ac:dyDescent="0.25">
      <c r="A66" s="12" t="s">
        <v>128</v>
      </c>
      <c r="B66" s="32">
        <f>[1]DAMAN!$B66</f>
        <v>161509</v>
      </c>
      <c r="C66" s="33">
        <v>1100</v>
      </c>
      <c r="D66" s="33">
        <f t="shared" si="10"/>
        <v>3263</v>
      </c>
      <c r="E66" s="33">
        <f t="shared" si="9"/>
        <v>163672</v>
      </c>
      <c r="F66" s="33">
        <f t="shared" si="5"/>
        <v>29460.959999999999</v>
      </c>
      <c r="G66" s="34">
        <f t="shared" si="2"/>
        <v>193132.96</v>
      </c>
      <c r="H66" s="35"/>
      <c r="I66" s="67"/>
    </row>
    <row r="67" spans="1:9" x14ac:dyDescent="0.25">
      <c r="A67" s="12" t="s">
        <v>129</v>
      </c>
      <c r="B67" s="32">
        <f>[1]DAMAN!$B67</f>
        <v>149229</v>
      </c>
      <c r="C67" s="33">
        <v>1100</v>
      </c>
      <c r="D67" s="33">
        <f t="shared" si="10"/>
        <v>3263</v>
      </c>
      <c r="E67" s="33">
        <f t="shared" si="9"/>
        <v>151392</v>
      </c>
      <c r="F67" s="33">
        <f t="shared" si="5"/>
        <v>27250.559999999998</v>
      </c>
      <c r="G67" s="34">
        <f t="shared" si="2"/>
        <v>178642.56</v>
      </c>
      <c r="H67" s="35"/>
      <c r="I67" s="67"/>
    </row>
    <row r="68" spans="1:9" x14ac:dyDescent="0.25">
      <c r="A68" s="12" t="s">
        <v>130</v>
      </c>
      <c r="B68" s="32">
        <f>[1]DAMAN!$B68</f>
        <v>150729</v>
      </c>
      <c r="C68" s="33">
        <v>1100</v>
      </c>
      <c r="D68" s="33">
        <f t="shared" si="10"/>
        <v>3263</v>
      </c>
      <c r="E68" s="33">
        <f t="shared" si="9"/>
        <v>152892</v>
      </c>
      <c r="F68" s="33">
        <f t="shared" si="5"/>
        <v>27520.559999999998</v>
      </c>
      <c r="G68" s="34">
        <f t="shared" si="2"/>
        <v>180412.56</v>
      </c>
      <c r="H68" s="35"/>
      <c r="I68" s="49"/>
    </row>
    <row r="69" spans="1:9" x14ac:dyDescent="0.25">
      <c r="A69" s="12" t="s">
        <v>131</v>
      </c>
      <c r="B69" s="32">
        <f>[1]DAMAN!$B69</f>
        <v>150729</v>
      </c>
      <c r="C69" s="33">
        <v>1100</v>
      </c>
      <c r="D69" s="33">
        <f t="shared" si="10"/>
        <v>3263</v>
      </c>
      <c r="E69" s="33">
        <f t="shared" si="9"/>
        <v>152892</v>
      </c>
      <c r="F69" s="33">
        <f t="shared" si="5"/>
        <v>27520.559999999998</v>
      </c>
      <c r="G69" s="34">
        <f t="shared" si="2"/>
        <v>180412.56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2026-03-28T04:58:37Z</dcterms:created>
  <dcterms:modified xsi:type="dcterms:W3CDTF">2026-03-28T05:45:04Z</dcterms:modified>
</cp:coreProperties>
</file>