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525" windowWidth="19440" windowHeight="4515" tabRatio="937" firstSheet="13" activeTab="25"/>
  </bookViews>
  <sheets>
    <sheet name="T&amp;C" sheetId="5" r:id="rId1"/>
    <sheet name="Thane" sheetId="49" r:id="rId2"/>
    <sheet name="Daman" sheetId="1" r:id="rId3"/>
    <sheet name="Silvassa" sheetId="50" r:id="rId4"/>
    <sheet name="Raigad" sheetId="58" r:id="rId5"/>
    <sheet name="Umbergaon" sheetId="35" r:id="rId6"/>
    <sheet name="Vadodra" sheetId="57" r:id="rId7"/>
    <sheet name="Nashik" sheetId="61" r:id="rId8"/>
    <sheet name="Aurangabad" sheetId="60" r:id="rId9"/>
    <sheet name="GOA" sheetId="59" r:id="rId10"/>
    <sheet name="Howarh" sheetId="55" r:id="rId11"/>
    <sheet name="Chennai-Hossur" sheetId="56" r:id="rId12"/>
    <sheet name="Pondicherry" sheetId="53" r:id="rId13"/>
    <sheet name="Barshi &amp; Satara" sheetId="54" r:id="rId14"/>
    <sheet name="Noida" sheetId="52" r:id="rId15"/>
    <sheet name="Haridwar" sheetId="51" r:id="rId16"/>
    <sheet name="Baddi" sheetId="64" r:id="rId17"/>
    <sheet name="Kerala" sheetId="63" r:id="rId18"/>
    <sheet name="Samba" sheetId="65" r:id="rId19"/>
    <sheet name="Salem" sheetId="66" r:id="rId20"/>
    <sheet name="Guwahati" sheetId="68" r:id="rId21"/>
    <sheet name="Bhuneshwar" sheetId="67" r:id="rId22"/>
    <sheet name="Mehbubnagar" sheetId="69" r:id="rId23"/>
    <sheet name="Daman DOPW" sheetId="22" r:id="rId24"/>
    <sheet name="Silvassa DOPW" sheetId="47" r:id="rId25"/>
    <sheet name="Bhiwandi DOPW" sheetId="48" r:id="rId26"/>
    <sheet name="Nashik Warehouse" sheetId="25" r:id="rId27"/>
  </sheets>
  <definedNames>
    <definedName name="_xlnm._FilterDatabase" localSheetId="25" hidden="1">'Bhiwandi DOPW'!$A$9:$AB$9</definedName>
    <definedName name="_xlnm._FilterDatabase" localSheetId="23" hidden="1">'Daman DOPW'!$A$9:$AB$9</definedName>
    <definedName name="_xlnm._FilterDatabase" localSheetId="24" hidden="1">'Silvassa DOPW'!$A$9:$AB$9</definedName>
    <definedName name="_xlnm.Print_Area" localSheetId="8">Aurangabad!$A$1:$H$88</definedName>
    <definedName name="_xlnm.Print_Area" localSheetId="16">Baddi!$A$1:$H$88</definedName>
    <definedName name="_xlnm.Print_Area" localSheetId="13">'Barshi &amp; Satara'!$A$1:$H$88</definedName>
    <definedName name="_xlnm.Print_Area" localSheetId="25">'Bhiwandi DOPW'!$A$1:$H$92</definedName>
    <definedName name="_xlnm.Print_Area" localSheetId="21">Bhuneshwar!$A$1:$H$88</definedName>
    <definedName name="_xlnm.Print_Area" localSheetId="11">'Chennai-Hossur'!$A$1:$H$88</definedName>
    <definedName name="_xlnm.Print_Area" localSheetId="2">Daman!$A$1:$H$88</definedName>
    <definedName name="_xlnm.Print_Area" localSheetId="23">'Daman DOPW'!$A$1:$H$92</definedName>
    <definedName name="_xlnm.Print_Area" localSheetId="9">GOA!$A$1:$H$88</definedName>
    <definedName name="_xlnm.Print_Area" localSheetId="20">Guwahati!$A$1:$H$88</definedName>
    <definedName name="_xlnm.Print_Area" localSheetId="15">Haridwar!$A$1:$H$88</definedName>
    <definedName name="_xlnm.Print_Area" localSheetId="10">Howarh!$A$1:$H$88</definedName>
    <definedName name="_xlnm.Print_Area" localSheetId="17">Kerala!$A$1:$H$88</definedName>
    <definedName name="_xlnm.Print_Area" localSheetId="22">Mehbubnagar!$A$1:$H$88</definedName>
    <definedName name="_xlnm.Print_Area" localSheetId="7">Nashik!$A$1:$H$88</definedName>
    <definedName name="_xlnm.Print_Area" localSheetId="26">'Nashik Warehouse'!$A$1:$H$89</definedName>
    <definedName name="_xlnm.Print_Area" localSheetId="14">Noida!$A$1:$H$88</definedName>
    <definedName name="_xlnm.Print_Area" localSheetId="12">Pondicherry!$A$1:$H$88</definedName>
    <definedName name="_xlnm.Print_Area" localSheetId="4">Raigad!$A$1:$H$88</definedName>
    <definedName name="_xlnm.Print_Area" localSheetId="19">Salem!$A$1:$H$88</definedName>
    <definedName name="_xlnm.Print_Area" localSheetId="18">Samba!$A$1:$H$88</definedName>
    <definedName name="_xlnm.Print_Area" localSheetId="3">Silvassa!$A$1:$H$88</definedName>
    <definedName name="_xlnm.Print_Area" localSheetId="24">'Silvassa DOPW'!$A$1:$H$92</definedName>
    <definedName name="_xlnm.Print_Area" localSheetId="1">Thane!$A$1:$H$88</definedName>
    <definedName name="_xlnm.Print_Area" localSheetId="5">Umbergaon!$A$1:$H$88</definedName>
    <definedName name="_xlnm.Print_Area" localSheetId="6">Vadodra!$A$1:$H$88</definedName>
  </definedNames>
  <calcPr calcId="144525"/>
</workbook>
</file>

<file path=xl/calcChain.xml><?xml version="1.0" encoding="utf-8"?>
<calcChain xmlns="http://schemas.openxmlformats.org/spreadsheetml/2006/main">
  <c r="G78" i="25" l="1"/>
  <c r="F78" i="25"/>
  <c r="H78" i="25" s="1"/>
  <c r="G77" i="25"/>
  <c r="F77" i="25"/>
  <c r="G76" i="25"/>
  <c r="F76" i="25"/>
  <c r="H76" i="25" s="1"/>
  <c r="G75" i="25"/>
  <c r="F75" i="25"/>
  <c r="G74" i="25"/>
  <c r="F74" i="25"/>
  <c r="H74" i="25" s="1"/>
  <c r="G73" i="25"/>
  <c r="F73" i="25"/>
  <c r="H73" i="25" s="1"/>
  <c r="G72" i="25"/>
  <c r="F72" i="25"/>
  <c r="G71" i="25"/>
  <c r="F71" i="25"/>
  <c r="G70" i="25"/>
  <c r="F70" i="25"/>
  <c r="G69" i="25"/>
  <c r="F69" i="25"/>
  <c r="H69" i="25" s="1"/>
  <c r="G68" i="25"/>
  <c r="F68" i="25"/>
  <c r="G64" i="25"/>
  <c r="F64" i="25"/>
  <c r="G63" i="25"/>
  <c r="F63" i="25"/>
  <c r="G62" i="25"/>
  <c r="F62" i="25"/>
  <c r="H62" i="25" s="1"/>
  <c r="G61" i="25"/>
  <c r="F61" i="25"/>
  <c r="G60" i="25"/>
  <c r="F60" i="25"/>
  <c r="G59" i="25"/>
  <c r="F59" i="25"/>
  <c r="G58" i="25"/>
  <c r="F58" i="25"/>
  <c r="G57" i="25"/>
  <c r="F57" i="25"/>
  <c r="G56" i="25"/>
  <c r="F56" i="25"/>
  <c r="G55" i="25"/>
  <c r="F55" i="25"/>
  <c r="G54" i="25"/>
  <c r="F54" i="25"/>
  <c r="G53" i="25"/>
  <c r="F53" i="25"/>
  <c r="G52" i="25"/>
  <c r="F52" i="25"/>
  <c r="G51" i="25"/>
  <c r="F51" i="25"/>
  <c r="G50" i="25"/>
  <c r="F50" i="25"/>
  <c r="H50" i="25" s="1"/>
  <c r="G49" i="25"/>
  <c r="F49" i="25"/>
  <c r="H49" i="25" s="1"/>
  <c r="G48" i="25"/>
  <c r="F48" i="25"/>
  <c r="G47" i="25"/>
  <c r="F47" i="25"/>
  <c r="G46" i="25"/>
  <c r="F46" i="25"/>
  <c r="H46" i="25" s="1"/>
  <c r="G45" i="25"/>
  <c r="F45" i="25"/>
  <c r="H45" i="25" s="1"/>
  <c r="G44" i="25"/>
  <c r="F44" i="25"/>
  <c r="G43" i="25"/>
  <c r="F43" i="25"/>
  <c r="H43" i="25" s="1"/>
  <c r="G42" i="25"/>
  <c r="F42" i="25"/>
  <c r="G41" i="25"/>
  <c r="F41" i="25"/>
  <c r="H41" i="25" s="1"/>
  <c r="G40" i="25"/>
  <c r="F40" i="25"/>
  <c r="G36" i="25"/>
  <c r="F36" i="25"/>
  <c r="G35" i="25"/>
  <c r="F35" i="25"/>
  <c r="G34" i="25"/>
  <c r="F34" i="25"/>
  <c r="G33" i="25"/>
  <c r="F33" i="25"/>
  <c r="G32" i="25"/>
  <c r="F32" i="25"/>
  <c r="G31" i="25"/>
  <c r="F31" i="25"/>
  <c r="H31" i="25" s="1"/>
  <c r="G30" i="25"/>
  <c r="F30" i="25"/>
  <c r="H30" i="25" s="1"/>
  <c r="G29" i="25"/>
  <c r="F29" i="25"/>
  <c r="G28" i="25"/>
  <c r="F28" i="25"/>
  <c r="H28" i="25" s="1"/>
  <c r="G27" i="25"/>
  <c r="F27" i="25"/>
  <c r="G26" i="25"/>
  <c r="F26" i="25"/>
  <c r="G25" i="25"/>
  <c r="H25" i="25" s="1"/>
  <c r="F25" i="25"/>
  <c r="G24" i="25"/>
  <c r="F24" i="25"/>
  <c r="G23" i="25"/>
  <c r="F23" i="25"/>
  <c r="G22" i="25"/>
  <c r="F22" i="25"/>
  <c r="H22" i="25" s="1"/>
  <c r="G20" i="25"/>
  <c r="H20" i="25" s="1"/>
  <c r="F20" i="25"/>
  <c r="G18" i="25"/>
  <c r="F18" i="25"/>
  <c r="G17" i="25"/>
  <c r="F17" i="25"/>
  <c r="G16" i="25"/>
  <c r="F16" i="25"/>
  <c r="G15" i="25"/>
  <c r="F15" i="25"/>
  <c r="G14" i="25"/>
  <c r="F14" i="25"/>
  <c r="G13" i="25"/>
  <c r="F13" i="25"/>
  <c r="G12" i="25"/>
  <c r="F12" i="25"/>
  <c r="G11" i="25"/>
  <c r="F11" i="25"/>
  <c r="G10" i="25"/>
  <c r="F10" i="25"/>
  <c r="G44" i="63"/>
  <c r="H44" i="63"/>
  <c r="G44" i="64"/>
  <c r="H44" i="64" s="1"/>
  <c r="G24" i="64"/>
  <c r="H24" i="64" s="1"/>
  <c r="G46" i="69"/>
  <c r="H46" i="69" s="1"/>
  <c r="G19" i="69"/>
  <c r="H19" i="69" s="1"/>
  <c r="G46" i="68"/>
  <c r="H46" i="68" s="1"/>
  <c r="G19" i="68"/>
  <c r="H19" i="68" s="1"/>
  <c r="G74" i="67"/>
  <c r="H74" i="67" s="1"/>
  <c r="G73" i="67"/>
  <c r="H73" i="67" s="1"/>
  <c r="G72" i="67"/>
  <c r="H72" i="67" s="1"/>
  <c r="G71" i="67"/>
  <c r="H71" i="67" s="1"/>
  <c r="G70" i="67"/>
  <c r="H70" i="67" s="1"/>
  <c r="G69" i="67"/>
  <c r="H69" i="67" s="1"/>
  <c r="G68" i="67"/>
  <c r="H68" i="67" s="1"/>
  <c r="G67" i="67"/>
  <c r="H67" i="67" s="1"/>
  <c r="G46" i="67"/>
  <c r="H46" i="67" s="1"/>
  <c r="G19" i="67"/>
  <c r="H19" i="67" s="1"/>
  <c r="G46" i="66"/>
  <c r="H46" i="66" s="1"/>
  <c r="G19" i="66"/>
  <c r="H19" i="66" s="1"/>
  <c r="G28" i="65"/>
  <c r="H28" i="65" s="1"/>
  <c r="G27" i="65"/>
  <c r="H27" i="65" s="1"/>
  <c r="G26" i="65"/>
  <c r="H26" i="65" s="1"/>
  <c r="G25" i="65"/>
  <c r="H25" i="65" s="1"/>
  <c r="G23" i="65"/>
  <c r="H23" i="65" s="1"/>
  <c r="G22" i="65"/>
  <c r="H22" i="65" s="1"/>
  <c r="G21" i="65"/>
  <c r="H21" i="65" s="1"/>
  <c r="G13" i="65"/>
  <c r="H13" i="65" s="1"/>
  <c r="G9" i="65"/>
  <c r="H9" i="65" s="1"/>
  <c r="G72" i="64"/>
  <c r="H72" i="64" s="1"/>
  <c r="G71" i="64"/>
  <c r="H71" i="64" s="1"/>
  <c r="G70" i="64"/>
  <c r="H70" i="64" s="1"/>
  <c r="H69" i="64"/>
  <c r="G69" i="64"/>
  <c r="G68" i="64"/>
  <c r="H68" i="64" s="1"/>
  <c r="G67" i="64"/>
  <c r="H67" i="64" s="1"/>
  <c r="G49" i="64"/>
  <c r="H49" i="64" s="1"/>
  <c r="G48" i="64"/>
  <c r="H48" i="64" s="1"/>
  <c r="G46" i="64"/>
  <c r="H46" i="64" s="1"/>
  <c r="G43" i="64"/>
  <c r="H43" i="64" s="1"/>
  <c r="G42" i="64"/>
  <c r="H42" i="64" s="1"/>
  <c r="G28" i="64"/>
  <c r="H28" i="64" s="1"/>
  <c r="G27" i="64"/>
  <c r="H27" i="64" s="1"/>
  <c r="G26" i="64"/>
  <c r="H26" i="64" s="1"/>
  <c r="G25" i="64"/>
  <c r="H25" i="64" s="1"/>
  <c r="G23" i="64"/>
  <c r="H23" i="64" s="1"/>
  <c r="G22" i="64"/>
  <c r="H22" i="64" s="1"/>
  <c r="G21" i="64"/>
  <c r="H21" i="64" s="1"/>
  <c r="G19" i="64"/>
  <c r="H19" i="64" s="1"/>
  <c r="G15" i="64"/>
  <c r="H15" i="64" s="1"/>
  <c r="G13" i="64"/>
  <c r="H13" i="64" s="1"/>
  <c r="G9" i="64"/>
  <c r="H9" i="64" s="1"/>
  <c r="G43" i="63"/>
  <c r="H43" i="63" s="1"/>
  <c r="G42" i="63"/>
  <c r="H42" i="63" s="1"/>
  <c r="G28" i="63"/>
  <c r="H28" i="63" s="1"/>
  <c r="G27" i="63"/>
  <c r="H27" i="63" s="1"/>
  <c r="G26" i="63"/>
  <c r="H26" i="63" s="1"/>
  <c r="G25" i="63"/>
  <c r="H25" i="63" s="1"/>
  <c r="G23" i="63"/>
  <c r="H23" i="63" s="1"/>
  <c r="G22" i="63"/>
  <c r="H22" i="63" s="1"/>
  <c r="G21" i="63"/>
  <c r="H21" i="63" s="1"/>
  <c r="G13" i="63"/>
  <c r="H13" i="63" s="1"/>
  <c r="G9" i="63"/>
  <c r="H9" i="63" s="1"/>
  <c r="H68" i="25" l="1"/>
  <c r="H53" i="25"/>
  <c r="H47" i="25"/>
  <c r="H36" i="25"/>
  <c r="H35" i="25"/>
  <c r="H26" i="25"/>
  <c r="H24" i="25"/>
  <c r="H18" i="25"/>
  <c r="H12" i="25"/>
  <c r="H10" i="25"/>
  <c r="H40" i="25"/>
  <c r="H44" i="25"/>
  <c r="H16" i="25"/>
  <c r="H56" i="25"/>
  <c r="H60" i="25"/>
  <c r="H13" i="25"/>
  <c r="H17" i="25"/>
  <c r="H27" i="25"/>
  <c r="H34" i="25"/>
  <c r="H55" i="25"/>
  <c r="H57" i="25"/>
  <c r="H59" i="25"/>
  <c r="H61" i="25"/>
  <c r="H63" i="25"/>
  <c r="H75" i="25"/>
  <c r="H72" i="25"/>
  <c r="H29" i="25"/>
  <c r="H48" i="25"/>
  <c r="H14" i="25"/>
  <c r="H23" i="25"/>
  <c r="H32" i="25"/>
  <c r="H42" i="25"/>
  <c r="H51" i="25"/>
  <c r="H58" i="25"/>
  <c r="H70" i="25"/>
  <c r="H77" i="25"/>
  <c r="H11" i="25"/>
  <c r="H64" i="25"/>
  <c r="H15" i="25"/>
  <c r="H33" i="25"/>
  <c r="H52" i="25"/>
  <c r="H54" i="25"/>
  <c r="H71" i="25"/>
  <c r="G77" i="61"/>
  <c r="H77" i="61" s="1"/>
  <c r="G76" i="61"/>
  <c r="H76" i="61" s="1"/>
  <c r="G75" i="61"/>
  <c r="H75" i="61" s="1"/>
  <c r="H72" i="61"/>
  <c r="G72" i="61"/>
  <c r="G71" i="61"/>
  <c r="H71" i="61" s="1"/>
  <c r="G70" i="61"/>
  <c r="H70" i="61" s="1"/>
  <c r="G69" i="61"/>
  <c r="H69" i="61" s="1"/>
  <c r="G68" i="61"/>
  <c r="H68" i="61" s="1"/>
  <c r="G67" i="61"/>
  <c r="H67" i="61" s="1"/>
  <c r="G63" i="61"/>
  <c r="H63" i="61" s="1"/>
  <c r="G62" i="61"/>
  <c r="H62" i="61" s="1"/>
  <c r="G61" i="61"/>
  <c r="H61" i="61" s="1"/>
  <c r="G60" i="61"/>
  <c r="H60" i="61" s="1"/>
  <c r="G59" i="61"/>
  <c r="H59" i="61" s="1"/>
  <c r="G58" i="61"/>
  <c r="H58" i="61" s="1"/>
  <c r="G57" i="61"/>
  <c r="H57" i="61" s="1"/>
  <c r="G56" i="61"/>
  <c r="H56" i="61" s="1"/>
  <c r="G54" i="61"/>
  <c r="H54" i="61" s="1"/>
  <c r="G52" i="61"/>
  <c r="H52" i="61" s="1"/>
  <c r="G51" i="61"/>
  <c r="H51" i="61" s="1"/>
  <c r="G50" i="61"/>
  <c r="H50" i="61" s="1"/>
  <c r="G49" i="61"/>
  <c r="H49" i="61" s="1"/>
  <c r="G48" i="61"/>
  <c r="H48" i="61" s="1"/>
  <c r="G46" i="61"/>
  <c r="H46" i="61" s="1"/>
  <c r="G44" i="61"/>
  <c r="H44" i="61" s="1"/>
  <c r="G43" i="61"/>
  <c r="H43" i="61" s="1"/>
  <c r="G42" i="61"/>
  <c r="H42" i="61" s="1"/>
  <c r="G40" i="61"/>
  <c r="H40" i="61" s="1"/>
  <c r="G39" i="61"/>
  <c r="H39" i="61" s="1"/>
  <c r="G35" i="61"/>
  <c r="H35" i="61" s="1"/>
  <c r="G34" i="61"/>
  <c r="H34" i="61" s="1"/>
  <c r="G33" i="61"/>
  <c r="H33" i="61" s="1"/>
  <c r="G32" i="61"/>
  <c r="H32" i="61" s="1"/>
  <c r="G31" i="61"/>
  <c r="H31" i="61" s="1"/>
  <c r="G30" i="61"/>
  <c r="H30" i="61" s="1"/>
  <c r="G29" i="61"/>
  <c r="H29" i="61" s="1"/>
  <c r="G28" i="61"/>
  <c r="H28" i="61" s="1"/>
  <c r="G27" i="61"/>
  <c r="H27" i="61" s="1"/>
  <c r="G26" i="61"/>
  <c r="H26" i="61" s="1"/>
  <c r="G25" i="61"/>
  <c r="H25" i="61" s="1"/>
  <c r="G24" i="61"/>
  <c r="H24" i="61" s="1"/>
  <c r="G23" i="61"/>
  <c r="H23" i="61" s="1"/>
  <c r="G22" i="61"/>
  <c r="H22" i="61" s="1"/>
  <c r="G21" i="61"/>
  <c r="H21" i="61" s="1"/>
  <c r="G19" i="61"/>
  <c r="H19" i="61" s="1"/>
  <c r="G15" i="61"/>
  <c r="H15" i="61" s="1"/>
  <c r="G13" i="61"/>
  <c r="H13" i="61" s="1"/>
  <c r="G10" i="61"/>
  <c r="H10" i="61" s="1"/>
  <c r="G9" i="61"/>
  <c r="H9" i="61" s="1"/>
  <c r="G33" i="60"/>
  <c r="H33" i="60" s="1"/>
  <c r="G32" i="60"/>
  <c r="H32" i="60" s="1"/>
  <c r="G31" i="60"/>
  <c r="H31" i="60" s="1"/>
  <c r="G30" i="60"/>
  <c r="H30" i="60" s="1"/>
  <c r="G29" i="60"/>
  <c r="H29" i="60" s="1"/>
  <c r="G28" i="60"/>
  <c r="H28" i="60" s="1"/>
  <c r="G27" i="60"/>
  <c r="H27" i="60" s="1"/>
  <c r="G26" i="60"/>
  <c r="H26" i="60" s="1"/>
  <c r="G25" i="60"/>
  <c r="H25" i="60" s="1"/>
  <c r="G23" i="60"/>
  <c r="H23" i="60" s="1"/>
  <c r="G22" i="60"/>
  <c r="H22" i="60" s="1"/>
  <c r="G18" i="60"/>
  <c r="H18" i="60" s="1"/>
  <c r="G17" i="60"/>
  <c r="H17" i="60" s="1"/>
  <c r="G16" i="60"/>
  <c r="H16" i="60" s="1"/>
  <c r="G15" i="60"/>
  <c r="H15" i="60" s="1"/>
  <c r="G14" i="60"/>
  <c r="H14" i="60" s="1"/>
  <c r="G13" i="60"/>
  <c r="H13" i="60" s="1"/>
  <c r="G12" i="60"/>
  <c r="H12" i="60" s="1"/>
  <c r="G11" i="60"/>
  <c r="H11" i="60" s="1"/>
  <c r="G10" i="60"/>
  <c r="H10" i="60" s="1"/>
  <c r="G9" i="60"/>
  <c r="H9" i="60" s="1"/>
  <c r="G77" i="59"/>
  <c r="H77" i="59" s="1"/>
  <c r="G70" i="59"/>
  <c r="H70" i="59" s="1"/>
  <c r="G69" i="59"/>
  <c r="H69" i="59" s="1"/>
  <c r="G68" i="59"/>
  <c r="H68" i="59" s="1"/>
  <c r="G67" i="59"/>
  <c r="H67" i="59" s="1"/>
  <c r="G49" i="59"/>
  <c r="H49" i="59" s="1"/>
  <c r="G48" i="59"/>
  <c r="H48" i="59" s="1"/>
  <c r="G40" i="59"/>
  <c r="H40" i="59" s="1"/>
  <c r="G39" i="59"/>
  <c r="H39" i="59" s="1"/>
  <c r="G15" i="59"/>
  <c r="H15" i="59" s="1"/>
  <c r="G77" i="58"/>
  <c r="H77" i="58" s="1"/>
  <c r="G76" i="58"/>
  <c r="H76" i="58" s="1"/>
  <c r="G75" i="58"/>
  <c r="H75" i="58" s="1"/>
  <c r="G74" i="58"/>
  <c r="H74" i="58" s="1"/>
  <c r="G73" i="58"/>
  <c r="H73" i="58" s="1"/>
  <c r="G72" i="58"/>
  <c r="H72" i="58" s="1"/>
  <c r="G71" i="58"/>
  <c r="H71" i="58" s="1"/>
  <c r="G70" i="58"/>
  <c r="H70" i="58" s="1"/>
  <c r="G69" i="58"/>
  <c r="H69" i="58" s="1"/>
  <c r="G68" i="58"/>
  <c r="H68" i="58" s="1"/>
  <c r="G67" i="58"/>
  <c r="H67" i="58" s="1"/>
  <c r="H63" i="58"/>
  <c r="G63" i="58"/>
  <c r="G62" i="58"/>
  <c r="H62" i="58" s="1"/>
  <c r="G61" i="58"/>
  <c r="H61" i="58" s="1"/>
  <c r="G60" i="58"/>
  <c r="H60" i="58" s="1"/>
  <c r="G59" i="58"/>
  <c r="H59" i="58" s="1"/>
  <c r="G58" i="58"/>
  <c r="H58" i="58" s="1"/>
  <c r="G57" i="58"/>
  <c r="H57" i="58" s="1"/>
  <c r="G56" i="58"/>
  <c r="H56" i="58" s="1"/>
  <c r="G54" i="58"/>
  <c r="H54" i="58" s="1"/>
  <c r="G52" i="58"/>
  <c r="H52" i="58" s="1"/>
  <c r="G51" i="58"/>
  <c r="H51" i="58" s="1"/>
  <c r="G50" i="58"/>
  <c r="H50" i="58" s="1"/>
  <c r="G49" i="58"/>
  <c r="H49" i="58" s="1"/>
  <c r="G48" i="58"/>
  <c r="H48" i="58" s="1"/>
  <c r="G46" i="58"/>
  <c r="H46" i="58" s="1"/>
  <c r="G44" i="58"/>
  <c r="H44" i="58" s="1"/>
  <c r="G43" i="58"/>
  <c r="H43" i="58" s="1"/>
  <c r="G42" i="58"/>
  <c r="H42" i="58" s="1"/>
  <c r="G40" i="58"/>
  <c r="H40" i="58" s="1"/>
  <c r="G39" i="58"/>
  <c r="H39" i="58" s="1"/>
  <c r="G35" i="58"/>
  <c r="H35" i="58" s="1"/>
  <c r="G34" i="58"/>
  <c r="H34" i="58" s="1"/>
  <c r="G33" i="58"/>
  <c r="H33" i="58" s="1"/>
  <c r="G32" i="58"/>
  <c r="H32" i="58" s="1"/>
  <c r="G31" i="58"/>
  <c r="H31" i="58" s="1"/>
  <c r="G30" i="58"/>
  <c r="H30" i="58" s="1"/>
  <c r="G29" i="58"/>
  <c r="H29" i="58" s="1"/>
  <c r="G28" i="58"/>
  <c r="H28" i="58" s="1"/>
  <c r="G27" i="58"/>
  <c r="H27" i="58" s="1"/>
  <c r="G26" i="58"/>
  <c r="H26" i="58" s="1"/>
  <c r="G25" i="58"/>
  <c r="H25" i="58" s="1"/>
  <c r="G24" i="58"/>
  <c r="H24" i="58" s="1"/>
  <c r="G23" i="58"/>
  <c r="H23" i="58" s="1"/>
  <c r="G22" i="58"/>
  <c r="H22" i="58" s="1"/>
  <c r="G21" i="58"/>
  <c r="H21" i="58" s="1"/>
  <c r="G19" i="58"/>
  <c r="H19" i="58" s="1"/>
  <c r="G18" i="58"/>
  <c r="H18" i="58" s="1"/>
  <c r="G17" i="58"/>
  <c r="H17" i="58" s="1"/>
  <c r="G16" i="58"/>
  <c r="H16" i="58" s="1"/>
  <c r="G15" i="58"/>
  <c r="H15" i="58" s="1"/>
  <c r="G14" i="58"/>
  <c r="H14" i="58" s="1"/>
  <c r="G13" i="58"/>
  <c r="H13" i="58" s="1"/>
  <c r="G12" i="58"/>
  <c r="H12" i="58" s="1"/>
  <c r="G11" i="58"/>
  <c r="H11" i="58" s="1"/>
  <c r="G10" i="58"/>
  <c r="H10" i="58" s="1"/>
  <c r="G9" i="58"/>
  <c r="H9" i="58" s="1"/>
  <c r="G74" i="57"/>
  <c r="H74" i="57" s="1"/>
  <c r="G72" i="57"/>
  <c r="H72" i="57" s="1"/>
  <c r="G71" i="57"/>
  <c r="H71" i="57" s="1"/>
  <c r="G70" i="57"/>
  <c r="H70" i="57" s="1"/>
  <c r="G49" i="57"/>
  <c r="H49" i="57" s="1"/>
  <c r="G48" i="57"/>
  <c r="H48" i="57" s="1"/>
  <c r="G43" i="57"/>
  <c r="H43" i="57" s="1"/>
  <c r="G42" i="57"/>
  <c r="H42" i="57" s="1"/>
  <c r="G40" i="57"/>
  <c r="H40" i="57" s="1"/>
  <c r="G39" i="57"/>
  <c r="H39" i="57" s="1"/>
  <c r="G15" i="57"/>
  <c r="H15" i="57" s="1"/>
  <c r="G14" i="57"/>
  <c r="H14" i="57" s="1"/>
  <c r="G13" i="57"/>
  <c r="H13" i="57" s="1"/>
  <c r="G10" i="57"/>
  <c r="H10" i="57" s="1"/>
  <c r="G9" i="57"/>
  <c r="H9" i="57" s="1"/>
  <c r="G74" i="56"/>
  <c r="H74" i="56" s="1"/>
  <c r="G72" i="56"/>
  <c r="H72" i="56" s="1"/>
  <c r="G71" i="56"/>
  <c r="H71" i="56" s="1"/>
  <c r="G69" i="56"/>
  <c r="H69" i="56" s="1"/>
  <c r="G68" i="56"/>
  <c r="H68" i="56" s="1"/>
  <c r="G67" i="56"/>
  <c r="H67" i="56" s="1"/>
  <c r="G49" i="56"/>
  <c r="H49" i="56" s="1"/>
  <c r="G48" i="56"/>
  <c r="H48" i="56" s="1"/>
  <c r="G46" i="56"/>
  <c r="H46" i="56" s="1"/>
  <c r="G44" i="56"/>
  <c r="H44" i="56" s="1"/>
  <c r="G43" i="56"/>
  <c r="H43" i="56" s="1"/>
  <c r="G42" i="56"/>
  <c r="H42" i="56" s="1"/>
  <c r="G35" i="56"/>
  <c r="H35" i="56" s="1"/>
  <c r="G34" i="56"/>
  <c r="H34" i="56" s="1"/>
  <c r="G33" i="56"/>
  <c r="H33" i="56" s="1"/>
  <c r="G32" i="56"/>
  <c r="H32" i="56" s="1"/>
  <c r="G31" i="56"/>
  <c r="H31" i="56" s="1"/>
  <c r="G30" i="56"/>
  <c r="H30" i="56" s="1"/>
  <c r="G29" i="56"/>
  <c r="H29" i="56" s="1"/>
  <c r="H28" i="56"/>
  <c r="G28" i="56"/>
  <c r="G27" i="56"/>
  <c r="H27" i="56" s="1"/>
  <c r="G26" i="56"/>
  <c r="H26" i="56" s="1"/>
  <c r="G25" i="56"/>
  <c r="H25" i="56" s="1"/>
  <c r="G24" i="56"/>
  <c r="H24" i="56" s="1"/>
  <c r="G23" i="56"/>
  <c r="H23" i="56" s="1"/>
  <c r="G22" i="56"/>
  <c r="H22" i="56" s="1"/>
  <c r="G21" i="56"/>
  <c r="H21" i="56" s="1"/>
  <c r="G19" i="56"/>
  <c r="H19" i="56" s="1"/>
  <c r="G15" i="56"/>
  <c r="H15" i="56" s="1"/>
  <c r="G13" i="56"/>
  <c r="H13" i="56" s="1"/>
  <c r="G10" i="56"/>
  <c r="H10" i="56" s="1"/>
  <c r="G9" i="56"/>
  <c r="H9" i="56" s="1"/>
  <c r="G77" i="55"/>
  <c r="H77" i="55" s="1"/>
  <c r="H76" i="55"/>
  <c r="G76" i="55"/>
  <c r="G75" i="55"/>
  <c r="H75" i="55" s="1"/>
  <c r="G74" i="55"/>
  <c r="H74" i="55" s="1"/>
  <c r="G72" i="55"/>
  <c r="H72" i="55" s="1"/>
  <c r="G71" i="55"/>
  <c r="H71" i="55" s="1"/>
  <c r="G70" i="55"/>
  <c r="H70" i="55" s="1"/>
  <c r="G69" i="55"/>
  <c r="H69" i="55" s="1"/>
  <c r="G68" i="55"/>
  <c r="H68" i="55" s="1"/>
  <c r="G67" i="55"/>
  <c r="H67" i="55" s="1"/>
  <c r="G49" i="55"/>
  <c r="H49" i="55" s="1"/>
  <c r="G48" i="55"/>
  <c r="H48" i="55" s="1"/>
  <c r="H46" i="55"/>
  <c r="G46" i="55"/>
  <c r="G44" i="55"/>
  <c r="H44" i="55" s="1"/>
  <c r="G43" i="55"/>
  <c r="H43" i="55" s="1"/>
  <c r="G42" i="55"/>
  <c r="H42" i="55" s="1"/>
  <c r="G35" i="55"/>
  <c r="H35" i="55" s="1"/>
  <c r="G34" i="55"/>
  <c r="H34" i="55" s="1"/>
  <c r="G33" i="55"/>
  <c r="H33" i="55" s="1"/>
  <c r="G32" i="55"/>
  <c r="H32" i="55" s="1"/>
  <c r="G31" i="55"/>
  <c r="H31" i="55" s="1"/>
  <c r="G30" i="55"/>
  <c r="H30" i="55" s="1"/>
  <c r="G29" i="55"/>
  <c r="H29" i="55" s="1"/>
  <c r="G28" i="55"/>
  <c r="H28" i="55" s="1"/>
  <c r="G27" i="55"/>
  <c r="H27" i="55" s="1"/>
  <c r="G26" i="55"/>
  <c r="H26" i="55" s="1"/>
  <c r="G25" i="55"/>
  <c r="H25" i="55" s="1"/>
  <c r="G24" i="55"/>
  <c r="H24" i="55" s="1"/>
  <c r="G23" i="55"/>
  <c r="H23" i="55" s="1"/>
  <c r="G22" i="55"/>
  <c r="H22" i="55" s="1"/>
  <c r="G21" i="55"/>
  <c r="H21" i="55" s="1"/>
  <c r="G19" i="55"/>
  <c r="H19" i="55" s="1"/>
  <c r="G15" i="55"/>
  <c r="H15" i="55" s="1"/>
  <c r="G13" i="55"/>
  <c r="H13" i="55" s="1"/>
  <c r="G10" i="55"/>
  <c r="H10" i="55" s="1"/>
  <c r="G9" i="55"/>
  <c r="H9" i="55" s="1"/>
  <c r="G77" i="54"/>
  <c r="H77" i="54" s="1"/>
  <c r="G76" i="54"/>
  <c r="H76" i="54" s="1"/>
  <c r="G75" i="54"/>
  <c r="H75" i="54" s="1"/>
  <c r="G71" i="54"/>
  <c r="H71" i="54" s="1"/>
  <c r="G63" i="54"/>
  <c r="H63" i="54" s="1"/>
  <c r="G62" i="54"/>
  <c r="H62" i="54" s="1"/>
  <c r="G61" i="54"/>
  <c r="H61" i="54" s="1"/>
  <c r="G60" i="54"/>
  <c r="H60" i="54" s="1"/>
  <c r="G59" i="54"/>
  <c r="H59" i="54" s="1"/>
  <c r="G58" i="54"/>
  <c r="H58" i="54" s="1"/>
  <c r="G46" i="54"/>
  <c r="H46" i="54" s="1"/>
  <c r="G44" i="54"/>
  <c r="H44" i="54" s="1"/>
  <c r="G43" i="54"/>
  <c r="H43" i="54" s="1"/>
  <c r="G42" i="54"/>
  <c r="H42" i="54" s="1"/>
  <c r="G40" i="54"/>
  <c r="H40" i="54" s="1"/>
  <c r="G39" i="54"/>
  <c r="H39" i="54" s="1"/>
  <c r="G35" i="54"/>
  <c r="H35" i="54" s="1"/>
  <c r="G34" i="54"/>
  <c r="H34" i="54" s="1"/>
  <c r="G31" i="54"/>
  <c r="H31" i="54" s="1"/>
  <c r="G19" i="54"/>
  <c r="H19" i="54" s="1"/>
  <c r="G15" i="54"/>
  <c r="H15" i="54" s="1"/>
  <c r="G13" i="54"/>
  <c r="H13" i="54" s="1"/>
  <c r="G9" i="54"/>
  <c r="H9" i="54" s="1"/>
  <c r="G72" i="53"/>
  <c r="H72" i="53" s="1"/>
  <c r="G71" i="53"/>
  <c r="H71" i="53" s="1"/>
  <c r="G70" i="53"/>
  <c r="H70" i="53" s="1"/>
  <c r="G69" i="53"/>
  <c r="H69" i="53" s="1"/>
  <c r="G68" i="53"/>
  <c r="H68" i="53" s="1"/>
  <c r="G67" i="53"/>
  <c r="H67" i="53" s="1"/>
  <c r="G49" i="53"/>
  <c r="H49" i="53" s="1"/>
  <c r="G48" i="53"/>
  <c r="H48" i="53" s="1"/>
  <c r="G46" i="53"/>
  <c r="H46" i="53" s="1"/>
  <c r="G44" i="53"/>
  <c r="H44" i="53" s="1"/>
  <c r="G43" i="53"/>
  <c r="H43" i="53" s="1"/>
  <c r="G42" i="53"/>
  <c r="H42" i="53" s="1"/>
  <c r="G35" i="53"/>
  <c r="H35" i="53" s="1"/>
  <c r="G34" i="53"/>
  <c r="H34" i="53" s="1"/>
  <c r="G28" i="53"/>
  <c r="H28" i="53" s="1"/>
  <c r="G27" i="53"/>
  <c r="H27" i="53" s="1"/>
  <c r="G26" i="53"/>
  <c r="H26" i="53" s="1"/>
  <c r="G25" i="53"/>
  <c r="H25" i="53" s="1"/>
  <c r="G23" i="53"/>
  <c r="H23" i="53" s="1"/>
  <c r="G22" i="53"/>
  <c r="H22" i="53" s="1"/>
  <c r="G21" i="53"/>
  <c r="H21" i="53" s="1"/>
  <c r="G19" i="53"/>
  <c r="H19" i="53" s="1"/>
  <c r="G13" i="53"/>
  <c r="H13" i="53" s="1"/>
  <c r="G10" i="53"/>
  <c r="H10" i="53" s="1"/>
  <c r="G9" i="53"/>
  <c r="H9" i="53" s="1"/>
  <c r="G72" i="52"/>
  <c r="H72" i="52" s="1"/>
  <c r="G71" i="52"/>
  <c r="H71" i="52" s="1"/>
  <c r="G69" i="52"/>
  <c r="H69" i="52" s="1"/>
  <c r="G68" i="52"/>
  <c r="H68" i="52" s="1"/>
  <c r="G67" i="52"/>
  <c r="H67" i="52" s="1"/>
  <c r="G46" i="52"/>
  <c r="H46" i="52" s="1"/>
  <c r="G44" i="52"/>
  <c r="H44" i="52" s="1"/>
  <c r="G43" i="52"/>
  <c r="H43" i="52" s="1"/>
  <c r="G42" i="52"/>
  <c r="H42" i="52" s="1"/>
  <c r="G28" i="52"/>
  <c r="H28" i="52" s="1"/>
  <c r="G27" i="52"/>
  <c r="H27" i="52" s="1"/>
  <c r="G26" i="52"/>
  <c r="H26" i="52" s="1"/>
  <c r="G25" i="52"/>
  <c r="H25" i="52" s="1"/>
  <c r="G24" i="52"/>
  <c r="H24" i="52" s="1"/>
  <c r="G23" i="52"/>
  <c r="H23" i="52" s="1"/>
  <c r="G22" i="52"/>
  <c r="H22" i="52" s="1"/>
  <c r="G21" i="52"/>
  <c r="H21" i="52" s="1"/>
  <c r="G13" i="52"/>
  <c r="H13" i="52" s="1"/>
  <c r="G9" i="52"/>
  <c r="H9" i="52" s="1"/>
  <c r="G74" i="51"/>
  <c r="H74" i="51" s="1"/>
  <c r="G73" i="51"/>
  <c r="H73" i="51" s="1"/>
  <c r="G72" i="51"/>
  <c r="H72" i="51" s="1"/>
  <c r="G71" i="51"/>
  <c r="H71" i="51" s="1"/>
  <c r="H70" i="51"/>
  <c r="G70" i="51"/>
  <c r="G69" i="51"/>
  <c r="H69" i="51" s="1"/>
  <c r="G68" i="51"/>
  <c r="H68" i="51" s="1"/>
  <c r="G67" i="51"/>
  <c r="H67" i="51" s="1"/>
  <c r="G49" i="51"/>
  <c r="H49" i="51" s="1"/>
  <c r="G48" i="51"/>
  <c r="H48" i="51" s="1"/>
  <c r="G46" i="51"/>
  <c r="H46" i="51" s="1"/>
  <c r="G43" i="51"/>
  <c r="H43" i="51" s="1"/>
  <c r="G42" i="51"/>
  <c r="H42" i="51" s="1"/>
  <c r="G40" i="51"/>
  <c r="H40" i="51" s="1"/>
  <c r="G39" i="51"/>
  <c r="H39" i="51" s="1"/>
  <c r="H35" i="51"/>
  <c r="G35" i="51"/>
  <c r="G34" i="51"/>
  <c r="H34" i="51" s="1"/>
  <c r="G33" i="51"/>
  <c r="H33" i="51" s="1"/>
  <c r="G32" i="51"/>
  <c r="H32" i="51" s="1"/>
  <c r="G31" i="51"/>
  <c r="H31" i="51" s="1"/>
  <c r="G30" i="51"/>
  <c r="H30" i="51" s="1"/>
  <c r="G29" i="51"/>
  <c r="H29" i="51" s="1"/>
  <c r="G28" i="51"/>
  <c r="H28" i="51" s="1"/>
  <c r="G27" i="51"/>
  <c r="H27" i="51" s="1"/>
  <c r="G26" i="51"/>
  <c r="H26" i="51" s="1"/>
  <c r="G25" i="51"/>
  <c r="H25" i="51" s="1"/>
  <c r="G23" i="51"/>
  <c r="H23" i="51" s="1"/>
  <c r="G22" i="51"/>
  <c r="H22" i="51" s="1"/>
  <c r="G21" i="51"/>
  <c r="H21" i="51" s="1"/>
  <c r="G19" i="51"/>
  <c r="H19" i="51" s="1"/>
  <c r="G15" i="51"/>
  <c r="H15" i="51" s="1"/>
  <c r="G13" i="51"/>
  <c r="H13" i="51" s="1"/>
  <c r="G9" i="51"/>
  <c r="H9" i="51" s="1"/>
  <c r="G77" i="50"/>
  <c r="H77" i="50" s="1"/>
  <c r="G76" i="50"/>
  <c r="H76" i="50" s="1"/>
  <c r="G75" i="50"/>
  <c r="H75" i="50" s="1"/>
  <c r="G74" i="50"/>
  <c r="H74" i="50" s="1"/>
  <c r="G73" i="50"/>
  <c r="H73" i="50" s="1"/>
  <c r="H72" i="50"/>
  <c r="G72" i="50"/>
  <c r="G71" i="50"/>
  <c r="H71" i="50" s="1"/>
  <c r="G70" i="50"/>
  <c r="H70" i="50" s="1"/>
  <c r="G69" i="50"/>
  <c r="H69" i="50" s="1"/>
  <c r="H68" i="50"/>
  <c r="G68" i="50"/>
  <c r="G67" i="50"/>
  <c r="H67" i="50" s="1"/>
  <c r="G63" i="50"/>
  <c r="H63" i="50" s="1"/>
  <c r="G62" i="50"/>
  <c r="H62" i="50" s="1"/>
  <c r="H61" i="50"/>
  <c r="G61" i="50"/>
  <c r="G60" i="50"/>
  <c r="H60" i="50" s="1"/>
  <c r="G59" i="50"/>
  <c r="H59" i="50" s="1"/>
  <c r="G58" i="50"/>
  <c r="H58" i="50" s="1"/>
  <c r="H57" i="50"/>
  <c r="G57" i="50"/>
  <c r="G56" i="50"/>
  <c r="H56" i="50" s="1"/>
  <c r="G54" i="50"/>
  <c r="H54" i="50" s="1"/>
  <c r="G52" i="50"/>
  <c r="H52" i="50" s="1"/>
  <c r="H51" i="50"/>
  <c r="G51" i="50"/>
  <c r="G50" i="50"/>
  <c r="H50" i="50" s="1"/>
  <c r="G49" i="50"/>
  <c r="H49" i="50" s="1"/>
  <c r="G48" i="50"/>
  <c r="H48" i="50" s="1"/>
  <c r="G46" i="50"/>
  <c r="H46" i="50" s="1"/>
  <c r="G44" i="50"/>
  <c r="H44" i="50" s="1"/>
  <c r="G43" i="50"/>
  <c r="H43" i="50" s="1"/>
  <c r="G42" i="50"/>
  <c r="H42" i="50" s="1"/>
  <c r="H40" i="50"/>
  <c r="G40" i="50"/>
  <c r="G39" i="50"/>
  <c r="H39" i="50" s="1"/>
  <c r="G35" i="50"/>
  <c r="H35" i="50" s="1"/>
  <c r="G34" i="50"/>
  <c r="H34" i="50" s="1"/>
  <c r="G33" i="50"/>
  <c r="H33" i="50" s="1"/>
  <c r="G32" i="50"/>
  <c r="H32" i="50" s="1"/>
  <c r="G31" i="50"/>
  <c r="H31" i="50" s="1"/>
  <c r="G30" i="50"/>
  <c r="H30" i="50" s="1"/>
  <c r="H29" i="50"/>
  <c r="G29" i="50"/>
  <c r="G28" i="50"/>
  <c r="H28" i="50" s="1"/>
  <c r="G27" i="50"/>
  <c r="H27" i="50" s="1"/>
  <c r="G26" i="50"/>
  <c r="H26" i="50" s="1"/>
  <c r="G25" i="50"/>
  <c r="H25" i="50" s="1"/>
  <c r="G24" i="50"/>
  <c r="H24" i="50" s="1"/>
  <c r="G23" i="50"/>
  <c r="H23" i="50" s="1"/>
  <c r="G22" i="50"/>
  <c r="H22" i="50" s="1"/>
  <c r="H21" i="50"/>
  <c r="G21" i="50"/>
  <c r="G19" i="50"/>
  <c r="H19" i="50" s="1"/>
  <c r="G18" i="50"/>
  <c r="H18" i="50" s="1"/>
  <c r="G17" i="50"/>
  <c r="H17" i="50" s="1"/>
  <c r="G16" i="50"/>
  <c r="H16" i="50" s="1"/>
  <c r="G15" i="50"/>
  <c r="H15" i="50" s="1"/>
  <c r="G14" i="50"/>
  <c r="H14" i="50" s="1"/>
  <c r="G13" i="50"/>
  <c r="H13" i="50" s="1"/>
  <c r="H12" i="50"/>
  <c r="G12" i="50"/>
  <c r="G11" i="50"/>
  <c r="H11" i="50" s="1"/>
  <c r="G10" i="50"/>
  <c r="H10" i="50" s="1"/>
  <c r="G9" i="50"/>
  <c r="H9" i="50" s="1"/>
  <c r="G77" i="49"/>
  <c r="H77" i="49" s="1"/>
  <c r="G76" i="49"/>
  <c r="H76" i="49" s="1"/>
  <c r="G75" i="49"/>
  <c r="H75" i="49" s="1"/>
  <c r="G74" i="49"/>
  <c r="H74" i="49" s="1"/>
  <c r="G73" i="49"/>
  <c r="H73" i="49" s="1"/>
  <c r="G72" i="49"/>
  <c r="H72" i="49" s="1"/>
  <c r="G71" i="49"/>
  <c r="H71" i="49" s="1"/>
  <c r="H70" i="49"/>
  <c r="G70" i="49"/>
  <c r="G69" i="49"/>
  <c r="H69" i="49" s="1"/>
  <c r="G68" i="49"/>
  <c r="H68" i="49" s="1"/>
  <c r="G67" i="49"/>
  <c r="H67" i="49" s="1"/>
  <c r="G63" i="49"/>
  <c r="H63" i="49" s="1"/>
  <c r="G62" i="49"/>
  <c r="H62" i="49" s="1"/>
  <c r="G61" i="49"/>
  <c r="H61" i="49" s="1"/>
  <c r="G60" i="49"/>
  <c r="H60" i="49" s="1"/>
  <c r="H59" i="49"/>
  <c r="G59" i="49"/>
  <c r="G58" i="49"/>
  <c r="H58" i="49" s="1"/>
  <c r="G57" i="49"/>
  <c r="H57" i="49" s="1"/>
  <c r="G56" i="49"/>
  <c r="H56" i="49" s="1"/>
  <c r="G54" i="49"/>
  <c r="H54" i="49" s="1"/>
  <c r="G52" i="49"/>
  <c r="H52" i="49" s="1"/>
  <c r="G51" i="49"/>
  <c r="H51" i="49" s="1"/>
  <c r="G50" i="49"/>
  <c r="H50" i="49" s="1"/>
  <c r="G49" i="49"/>
  <c r="H49" i="49" s="1"/>
  <c r="G48" i="49"/>
  <c r="H48" i="49" s="1"/>
  <c r="G46" i="49"/>
  <c r="H46" i="49" s="1"/>
  <c r="G44" i="49"/>
  <c r="H44" i="49" s="1"/>
  <c r="H43" i="49"/>
  <c r="G43" i="49"/>
  <c r="G42" i="49"/>
  <c r="H42" i="49" s="1"/>
  <c r="G40" i="49"/>
  <c r="H40" i="49" s="1"/>
  <c r="G39" i="49"/>
  <c r="H39" i="49" s="1"/>
  <c r="G35" i="49"/>
  <c r="H35" i="49" s="1"/>
  <c r="G34" i="49"/>
  <c r="H34" i="49" s="1"/>
  <c r="G33" i="49"/>
  <c r="H33" i="49" s="1"/>
  <c r="G32" i="49"/>
  <c r="H32" i="49" s="1"/>
  <c r="H31" i="49"/>
  <c r="G31" i="49"/>
  <c r="G30" i="49"/>
  <c r="H30" i="49" s="1"/>
  <c r="G29" i="49"/>
  <c r="H29" i="49" s="1"/>
  <c r="G28" i="49"/>
  <c r="H28" i="49" s="1"/>
  <c r="G27" i="49"/>
  <c r="H27" i="49" s="1"/>
  <c r="G26" i="49"/>
  <c r="H26" i="49" s="1"/>
  <c r="G25" i="49"/>
  <c r="H25" i="49" s="1"/>
  <c r="G24" i="49"/>
  <c r="H24" i="49" s="1"/>
  <c r="H23" i="49"/>
  <c r="G23" i="49"/>
  <c r="G22" i="49"/>
  <c r="H22" i="49" s="1"/>
  <c r="G21" i="49"/>
  <c r="H21" i="49" s="1"/>
  <c r="G19" i="49"/>
  <c r="H19" i="49" s="1"/>
  <c r="G18" i="49"/>
  <c r="H18" i="49" s="1"/>
  <c r="G17" i="49"/>
  <c r="H17" i="49" s="1"/>
  <c r="G16" i="49"/>
  <c r="H16" i="49" s="1"/>
  <c r="G15" i="49"/>
  <c r="H15" i="49" s="1"/>
  <c r="G14" i="49"/>
  <c r="H14" i="49" s="1"/>
  <c r="G13" i="49"/>
  <c r="H13" i="49" s="1"/>
  <c r="G12" i="49"/>
  <c r="H12" i="49" s="1"/>
  <c r="G11" i="49"/>
  <c r="H11" i="49" s="1"/>
  <c r="G10" i="49"/>
  <c r="H10" i="49" s="1"/>
  <c r="G9" i="49"/>
  <c r="H9" i="49" s="1"/>
  <c r="G78" i="48"/>
  <c r="F78" i="48"/>
  <c r="H78" i="48" s="1"/>
  <c r="G77" i="48"/>
  <c r="F77" i="48"/>
  <c r="H77" i="48" s="1"/>
  <c r="G76" i="48"/>
  <c r="F76" i="48"/>
  <c r="H76" i="48" s="1"/>
  <c r="G75" i="48"/>
  <c r="H75" i="48" s="1"/>
  <c r="F75" i="48"/>
  <c r="G74" i="48"/>
  <c r="F74" i="48"/>
  <c r="H74" i="48" s="1"/>
  <c r="G73" i="48"/>
  <c r="F73" i="48"/>
  <c r="G72" i="48"/>
  <c r="H72" i="48" s="1"/>
  <c r="F72" i="48"/>
  <c r="G71" i="48"/>
  <c r="F71" i="48"/>
  <c r="G70" i="48"/>
  <c r="F70" i="48"/>
  <c r="G69" i="48"/>
  <c r="F69" i="48"/>
  <c r="H69" i="48" s="1"/>
  <c r="G68" i="48"/>
  <c r="F68" i="48"/>
  <c r="H68" i="48" s="1"/>
  <c r="G64" i="48"/>
  <c r="F64" i="48"/>
  <c r="G63" i="48"/>
  <c r="F63" i="48"/>
  <c r="H63" i="48" s="1"/>
  <c r="G62" i="48"/>
  <c r="F62" i="48"/>
  <c r="H62" i="48" s="1"/>
  <c r="G61" i="48"/>
  <c r="F61" i="48"/>
  <c r="H61" i="48" s="1"/>
  <c r="G60" i="48"/>
  <c r="H60" i="48" s="1"/>
  <c r="F60" i="48"/>
  <c r="G59" i="48"/>
  <c r="F59" i="48"/>
  <c r="H59" i="48" s="1"/>
  <c r="G58" i="48"/>
  <c r="F58" i="48"/>
  <c r="G57" i="48"/>
  <c r="F57" i="48"/>
  <c r="H57" i="48" s="1"/>
  <c r="G56" i="48"/>
  <c r="H56" i="48" s="1"/>
  <c r="F56" i="48"/>
  <c r="G55" i="48"/>
  <c r="F55" i="48"/>
  <c r="G54" i="48"/>
  <c r="F54" i="48"/>
  <c r="H54" i="48" s="1"/>
  <c r="G53" i="48"/>
  <c r="F53" i="48"/>
  <c r="H53" i="48" s="1"/>
  <c r="G52" i="48"/>
  <c r="F52" i="48"/>
  <c r="G51" i="48"/>
  <c r="F51" i="48"/>
  <c r="G50" i="48"/>
  <c r="F50" i="48"/>
  <c r="G49" i="48"/>
  <c r="F49" i="48"/>
  <c r="H49" i="48" s="1"/>
  <c r="G48" i="48"/>
  <c r="H48" i="48" s="1"/>
  <c r="F48" i="48"/>
  <c r="G47" i="48"/>
  <c r="F47" i="48"/>
  <c r="H47" i="48" s="1"/>
  <c r="G46" i="48"/>
  <c r="F46" i="48"/>
  <c r="H46" i="48" s="1"/>
  <c r="G45" i="48"/>
  <c r="F45" i="48"/>
  <c r="H45" i="48" s="1"/>
  <c r="G44" i="48"/>
  <c r="H44" i="48" s="1"/>
  <c r="F44" i="48"/>
  <c r="G43" i="48"/>
  <c r="F43" i="48"/>
  <c r="H43" i="48" s="1"/>
  <c r="G41" i="48"/>
  <c r="F41" i="48"/>
  <c r="H41" i="48" s="1"/>
  <c r="G40" i="48"/>
  <c r="H40" i="48" s="1"/>
  <c r="F40" i="48"/>
  <c r="G36" i="48"/>
  <c r="F36" i="48"/>
  <c r="G35" i="48"/>
  <c r="F35" i="48"/>
  <c r="G34" i="48"/>
  <c r="F34" i="48"/>
  <c r="H34" i="48" s="1"/>
  <c r="G33" i="48"/>
  <c r="H33" i="48" s="1"/>
  <c r="F33" i="48"/>
  <c r="G32" i="48"/>
  <c r="F32" i="48"/>
  <c r="H32" i="48" s="1"/>
  <c r="G31" i="48"/>
  <c r="F31" i="48"/>
  <c r="G30" i="48"/>
  <c r="F30" i="48"/>
  <c r="H30" i="48" s="1"/>
  <c r="G29" i="48"/>
  <c r="F29" i="48"/>
  <c r="G28" i="48"/>
  <c r="F28" i="48"/>
  <c r="H28" i="48" s="1"/>
  <c r="G27" i="48"/>
  <c r="F27" i="48"/>
  <c r="H27" i="48" s="1"/>
  <c r="H26" i="48"/>
  <c r="G26" i="48"/>
  <c r="F26" i="48"/>
  <c r="G25" i="48"/>
  <c r="F25" i="48"/>
  <c r="G24" i="48"/>
  <c r="F24" i="48"/>
  <c r="H24" i="48" s="1"/>
  <c r="G23" i="48"/>
  <c r="F23" i="48"/>
  <c r="H23" i="48" s="1"/>
  <c r="G22" i="48"/>
  <c r="H22" i="48" s="1"/>
  <c r="F22" i="48"/>
  <c r="G20" i="48"/>
  <c r="F20" i="48"/>
  <c r="H20" i="48" s="1"/>
  <c r="H18" i="48"/>
  <c r="G18" i="48"/>
  <c r="F18" i="48"/>
  <c r="G17" i="48"/>
  <c r="F17" i="48"/>
  <c r="G16" i="48"/>
  <c r="F16" i="48"/>
  <c r="H16" i="48" s="1"/>
  <c r="G15" i="48"/>
  <c r="F15" i="48"/>
  <c r="H15" i="48" s="1"/>
  <c r="G14" i="48"/>
  <c r="F14" i="48"/>
  <c r="H14" i="48" s="1"/>
  <c r="G13" i="48"/>
  <c r="F13" i="48"/>
  <c r="G12" i="48"/>
  <c r="F12" i="48"/>
  <c r="G11" i="48"/>
  <c r="F11" i="48"/>
  <c r="G10" i="48"/>
  <c r="F10" i="48"/>
  <c r="H10" i="48" s="1"/>
  <c r="G78" i="47"/>
  <c r="F78" i="47"/>
  <c r="H78" i="47" s="1"/>
  <c r="G77" i="47"/>
  <c r="F77" i="47"/>
  <c r="G76" i="47"/>
  <c r="F76" i="47"/>
  <c r="H76" i="47" s="1"/>
  <c r="G75" i="47"/>
  <c r="H75" i="47" s="1"/>
  <c r="F75" i="47"/>
  <c r="G74" i="47"/>
  <c r="F74" i="47"/>
  <c r="H74" i="47" s="1"/>
  <c r="G73" i="47"/>
  <c r="F73" i="47"/>
  <c r="H73" i="47" s="1"/>
  <c r="H72" i="47"/>
  <c r="G72" i="47"/>
  <c r="F72" i="47"/>
  <c r="G71" i="47"/>
  <c r="H71" i="47" s="1"/>
  <c r="F71" i="47"/>
  <c r="G70" i="47"/>
  <c r="F70" i="47"/>
  <c r="G69" i="47"/>
  <c r="F69" i="47"/>
  <c r="H69" i="47" s="1"/>
  <c r="G68" i="47"/>
  <c r="F68" i="47"/>
  <c r="H68" i="47" s="1"/>
  <c r="G64" i="47"/>
  <c r="F64" i="47"/>
  <c r="G63" i="47"/>
  <c r="F63" i="47"/>
  <c r="G62" i="47"/>
  <c r="F62" i="47"/>
  <c r="G61" i="47"/>
  <c r="F61" i="47"/>
  <c r="H61" i="47" s="1"/>
  <c r="G60" i="47"/>
  <c r="H60" i="47" s="1"/>
  <c r="F60" i="47"/>
  <c r="G59" i="47"/>
  <c r="F59" i="47"/>
  <c r="H59" i="47" s="1"/>
  <c r="G58" i="47"/>
  <c r="F58" i="47"/>
  <c r="G57" i="47"/>
  <c r="F57" i="47"/>
  <c r="H57" i="47" s="1"/>
  <c r="G56" i="47"/>
  <c r="H56" i="47" s="1"/>
  <c r="F56" i="47"/>
  <c r="G55" i="47"/>
  <c r="F55" i="47"/>
  <c r="H55" i="47" s="1"/>
  <c r="G54" i="47"/>
  <c r="F54" i="47"/>
  <c r="H54" i="47" s="1"/>
  <c r="G53" i="47"/>
  <c r="H53" i="47" s="1"/>
  <c r="F53" i="47"/>
  <c r="G52" i="47"/>
  <c r="F52" i="47"/>
  <c r="G51" i="47"/>
  <c r="F51" i="47"/>
  <c r="H51" i="47" s="1"/>
  <c r="G50" i="47"/>
  <c r="F50" i="47"/>
  <c r="H50" i="47" s="1"/>
  <c r="G49" i="47"/>
  <c r="F49" i="47"/>
  <c r="H49" i="47" s="1"/>
  <c r="G48" i="47"/>
  <c r="H48" i="47" s="1"/>
  <c r="F48" i="47"/>
  <c r="G47" i="47"/>
  <c r="F47" i="47"/>
  <c r="H47" i="47" s="1"/>
  <c r="G46" i="47"/>
  <c r="F46" i="47"/>
  <c r="H46" i="47" s="1"/>
  <c r="G45" i="47"/>
  <c r="F45" i="47"/>
  <c r="H45" i="47" s="1"/>
  <c r="G44" i="47"/>
  <c r="H44" i="47" s="1"/>
  <c r="F44" i="47"/>
  <c r="G43" i="47"/>
  <c r="F43" i="47"/>
  <c r="G42" i="47"/>
  <c r="F42" i="47"/>
  <c r="H42" i="47" s="1"/>
  <c r="G41" i="47"/>
  <c r="F41" i="47"/>
  <c r="H41" i="47" s="1"/>
  <c r="G40" i="47"/>
  <c r="H40" i="47" s="1"/>
  <c r="F40" i="47"/>
  <c r="G36" i="47"/>
  <c r="F36" i="47"/>
  <c r="H36" i="47" s="1"/>
  <c r="G35" i="47"/>
  <c r="F35" i="47"/>
  <c r="G34" i="47"/>
  <c r="F34" i="47"/>
  <c r="H34" i="47" s="1"/>
  <c r="G33" i="47"/>
  <c r="F33" i="47"/>
  <c r="G32" i="47"/>
  <c r="F32" i="47"/>
  <c r="H32" i="47" s="1"/>
  <c r="G31" i="47"/>
  <c r="F31" i="47"/>
  <c r="H31" i="47" s="1"/>
  <c r="G30" i="47"/>
  <c r="F30" i="47"/>
  <c r="H30" i="47" s="1"/>
  <c r="G29" i="47"/>
  <c r="H29" i="47" s="1"/>
  <c r="F29" i="47"/>
  <c r="G28" i="47"/>
  <c r="F28" i="47"/>
  <c r="G27" i="47"/>
  <c r="F27" i="47"/>
  <c r="H27" i="47" s="1"/>
  <c r="G26" i="47"/>
  <c r="F26" i="47"/>
  <c r="H26" i="47" s="1"/>
  <c r="G25" i="47"/>
  <c r="F25" i="47"/>
  <c r="G24" i="47"/>
  <c r="F24" i="47"/>
  <c r="G23" i="47"/>
  <c r="F23" i="47"/>
  <c r="H23" i="47" s="1"/>
  <c r="G22" i="47"/>
  <c r="H22" i="47" s="1"/>
  <c r="F22" i="47"/>
  <c r="G20" i="47"/>
  <c r="F20" i="47"/>
  <c r="H20" i="47" s="1"/>
  <c r="G18" i="47"/>
  <c r="F18" i="47"/>
  <c r="H18" i="47" s="1"/>
  <c r="G17" i="47"/>
  <c r="H17" i="47" s="1"/>
  <c r="F17" i="47"/>
  <c r="G16" i="47"/>
  <c r="F16" i="47"/>
  <c r="H16" i="47" s="1"/>
  <c r="G15" i="47"/>
  <c r="F15" i="47"/>
  <c r="G14" i="47"/>
  <c r="F14" i="47"/>
  <c r="H14" i="47" s="1"/>
  <c r="G13" i="47"/>
  <c r="F13" i="47"/>
  <c r="G12" i="47"/>
  <c r="F12" i="47"/>
  <c r="H12" i="47" s="1"/>
  <c r="G11" i="47"/>
  <c r="F11" i="47"/>
  <c r="G10" i="47"/>
  <c r="F10" i="47"/>
  <c r="H10" i="47" s="1"/>
  <c r="G70" i="35"/>
  <c r="H70" i="35" s="1"/>
  <c r="G69" i="35"/>
  <c r="H69" i="35" s="1"/>
  <c r="G68" i="35"/>
  <c r="H68" i="35" s="1"/>
  <c r="G67" i="35"/>
  <c r="H67" i="35" s="1"/>
  <c r="G49" i="35"/>
  <c r="H49" i="35" s="1"/>
  <c r="G48" i="35"/>
  <c r="H48" i="35" s="1"/>
  <c r="G46" i="35"/>
  <c r="H46" i="35" s="1"/>
  <c r="G43" i="35"/>
  <c r="H43" i="35" s="1"/>
  <c r="G42" i="35"/>
  <c r="H42" i="35" s="1"/>
  <c r="G31" i="35"/>
  <c r="H31" i="35" s="1"/>
  <c r="G30" i="35"/>
  <c r="H30" i="35" s="1"/>
  <c r="G29" i="35"/>
  <c r="H29" i="35" s="1"/>
  <c r="G28" i="35"/>
  <c r="H28" i="35" s="1"/>
  <c r="G27" i="35"/>
  <c r="H27" i="35" s="1"/>
  <c r="G26" i="35"/>
  <c r="H26" i="35" s="1"/>
  <c r="G25" i="35"/>
  <c r="H25" i="35" s="1"/>
  <c r="G24" i="35"/>
  <c r="H24" i="35" s="1"/>
  <c r="G23" i="35"/>
  <c r="H23" i="35" s="1"/>
  <c r="G22" i="35"/>
  <c r="H22" i="35" s="1"/>
  <c r="G21" i="35"/>
  <c r="H21" i="35" s="1"/>
  <c r="G19" i="35"/>
  <c r="H19" i="35" s="1"/>
  <c r="G18" i="35"/>
  <c r="H18" i="35" s="1"/>
  <c r="G17" i="35"/>
  <c r="H17" i="35" s="1"/>
  <c r="G16" i="35"/>
  <c r="H16" i="35" s="1"/>
  <c r="G15" i="35"/>
  <c r="H15" i="35" s="1"/>
  <c r="G13" i="35"/>
  <c r="H13" i="35" s="1"/>
  <c r="G12" i="35"/>
  <c r="H12" i="35" s="1"/>
  <c r="G11" i="35"/>
  <c r="H11" i="35" s="1"/>
  <c r="G10" i="35"/>
  <c r="H10" i="35" s="1"/>
  <c r="G9" i="35"/>
  <c r="H9" i="35" s="1"/>
  <c r="H73" i="48" l="1"/>
  <c r="H71" i="48"/>
  <c r="H70" i="48"/>
  <c r="H64" i="48"/>
  <c r="H58" i="48"/>
  <c r="H55" i="48"/>
  <c r="H52" i="48"/>
  <c r="H51" i="48"/>
  <c r="H50" i="48"/>
  <c r="H36" i="48"/>
  <c r="H35" i="48"/>
  <c r="H31" i="48"/>
  <c r="H29" i="48"/>
  <c r="H25" i="48"/>
  <c r="H17" i="48"/>
  <c r="H13" i="48"/>
  <c r="H12" i="48"/>
  <c r="H11" i="48"/>
  <c r="H15" i="47"/>
  <c r="H35" i="47"/>
  <c r="H33" i="47"/>
  <c r="H28" i="47"/>
  <c r="H25" i="47"/>
  <c r="H24" i="47"/>
  <c r="H13" i="47"/>
  <c r="H11" i="47"/>
  <c r="H64" i="47"/>
  <c r="H63" i="47"/>
  <c r="H62" i="47"/>
  <c r="H58" i="47"/>
  <c r="H52" i="47"/>
  <c r="H43" i="47"/>
  <c r="H77" i="47"/>
  <c r="H70" i="47"/>
  <c r="G78" i="22"/>
  <c r="F78" i="22"/>
  <c r="G77" i="22"/>
  <c r="F77" i="22"/>
  <c r="G76" i="22"/>
  <c r="F76" i="22"/>
  <c r="H76" i="22" s="1"/>
  <c r="G75" i="22"/>
  <c r="F75" i="22"/>
  <c r="G74" i="22"/>
  <c r="F74" i="22"/>
  <c r="G73" i="22"/>
  <c r="F73" i="22"/>
  <c r="G72" i="22"/>
  <c r="F72" i="22"/>
  <c r="H72" i="22" s="1"/>
  <c r="G71" i="22"/>
  <c r="F71" i="22"/>
  <c r="G70" i="22"/>
  <c r="F70" i="22"/>
  <c r="H70" i="22" s="1"/>
  <c r="G69" i="22"/>
  <c r="F69" i="22"/>
  <c r="G68" i="22"/>
  <c r="F68" i="22"/>
  <c r="G64" i="22"/>
  <c r="F64" i="22"/>
  <c r="G63" i="22"/>
  <c r="F63" i="22"/>
  <c r="G62" i="22"/>
  <c r="F62" i="22"/>
  <c r="G61" i="22"/>
  <c r="F61" i="22"/>
  <c r="H61" i="22" s="1"/>
  <c r="G60" i="22"/>
  <c r="F60" i="22"/>
  <c r="H60" i="22" s="1"/>
  <c r="G59" i="22"/>
  <c r="F59" i="22"/>
  <c r="G58" i="22"/>
  <c r="F58" i="22"/>
  <c r="G57" i="22"/>
  <c r="F57" i="22"/>
  <c r="G56" i="22"/>
  <c r="F56" i="22"/>
  <c r="H56" i="22" s="1"/>
  <c r="G55" i="22"/>
  <c r="F55" i="22"/>
  <c r="H55" i="22" s="1"/>
  <c r="G54" i="22"/>
  <c r="F54" i="22"/>
  <c r="H54" i="22" s="1"/>
  <c r="G53" i="22"/>
  <c r="F53" i="22"/>
  <c r="G52" i="22"/>
  <c r="F52" i="22"/>
  <c r="H52" i="22" s="1"/>
  <c r="G51" i="22"/>
  <c r="F51" i="22"/>
  <c r="G50" i="22"/>
  <c r="F50" i="22"/>
  <c r="H50" i="22" s="1"/>
  <c r="G49" i="22"/>
  <c r="H49" i="22" s="1"/>
  <c r="F49" i="22"/>
  <c r="G48" i="22"/>
  <c r="F48" i="22"/>
  <c r="H48" i="22" s="1"/>
  <c r="G47" i="22"/>
  <c r="F47" i="22"/>
  <c r="G46" i="22"/>
  <c r="F46" i="22"/>
  <c r="H46" i="22" s="1"/>
  <c r="G45" i="22"/>
  <c r="F45" i="22"/>
  <c r="G44" i="22"/>
  <c r="F44" i="22"/>
  <c r="G43" i="22"/>
  <c r="F43" i="22"/>
  <c r="G42" i="22"/>
  <c r="F42" i="22"/>
  <c r="H42" i="22" s="1"/>
  <c r="G41" i="22"/>
  <c r="F41" i="22"/>
  <c r="G40" i="22"/>
  <c r="F40" i="22"/>
  <c r="G36" i="22"/>
  <c r="F36" i="22"/>
  <c r="H36" i="22" s="1"/>
  <c r="G35" i="22"/>
  <c r="F35" i="22"/>
  <c r="G34" i="22"/>
  <c r="F34" i="22"/>
  <c r="G33" i="22"/>
  <c r="F33" i="22"/>
  <c r="G32" i="22"/>
  <c r="F32" i="22"/>
  <c r="H32" i="22" s="1"/>
  <c r="G31" i="22"/>
  <c r="F31" i="22"/>
  <c r="G30" i="22"/>
  <c r="F30" i="22"/>
  <c r="H30" i="22" s="1"/>
  <c r="G29" i="22"/>
  <c r="F29" i="22"/>
  <c r="G28" i="22"/>
  <c r="F28" i="22"/>
  <c r="G27" i="22"/>
  <c r="F27" i="22"/>
  <c r="G26" i="22"/>
  <c r="F26" i="22"/>
  <c r="G25" i="22"/>
  <c r="F25" i="22"/>
  <c r="H25" i="22" s="1"/>
  <c r="G24" i="22"/>
  <c r="F24" i="22"/>
  <c r="G23" i="22"/>
  <c r="F23" i="22"/>
  <c r="G22" i="22"/>
  <c r="F22" i="22"/>
  <c r="H22" i="22" s="1"/>
  <c r="G21" i="22"/>
  <c r="F21" i="22"/>
  <c r="G20" i="22"/>
  <c r="F20" i="22"/>
  <c r="H20" i="22" s="1"/>
  <c r="G18" i="22"/>
  <c r="F18" i="22"/>
  <c r="H18" i="22" s="1"/>
  <c r="G17" i="22"/>
  <c r="F17" i="22"/>
  <c r="G16" i="22"/>
  <c r="F16" i="22"/>
  <c r="H16" i="22" s="1"/>
  <c r="G15" i="22"/>
  <c r="F15" i="22"/>
  <c r="G14" i="22"/>
  <c r="F14" i="22"/>
  <c r="H14" i="22" s="1"/>
  <c r="G13" i="22"/>
  <c r="F13" i="22"/>
  <c r="G12" i="22"/>
  <c r="F12" i="22"/>
  <c r="G11" i="22"/>
  <c r="F11" i="22"/>
  <c r="G10" i="22"/>
  <c r="F10" i="22"/>
  <c r="H10" i="22" s="1"/>
  <c r="G77" i="1"/>
  <c r="H77" i="1" s="1"/>
  <c r="G76" i="1"/>
  <c r="H76" i="1" s="1"/>
  <c r="G75" i="1"/>
  <c r="H75" i="1" s="1"/>
  <c r="G74" i="1"/>
  <c r="H74" i="1" s="1"/>
  <c r="G73" i="1"/>
  <c r="H73" i="1" s="1"/>
  <c r="G72" i="1"/>
  <c r="H72" i="1" s="1"/>
  <c r="G71" i="1"/>
  <c r="H71" i="1" s="1"/>
  <c r="G70" i="1"/>
  <c r="H70" i="1" s="1"/>
  <c r="G69" i="1"/>
  <c r="H69" i="1" s="1"/>
  <c r="G68" i="1"/>
  <c r="H68" i="1" s="1"/>
  <c r="G67" i="1"/>
  <c r="H67" i="1" s="1"/>
  <c r="G63" i="1"/>
  <c r="H63" i="1" s="1"/>
  <c r="G62" i="1"/>
  <c r="H62" i="1" s="1"/>
  <c r="G61" i="1"/>
  <c r="H61" i="1" s="1"/>
  <c r="G60" i="1"/>
  <c r="H60" i="1" s="1"/>
  <c r="G59" i="1"/>
  <c r="H59" i="1" s="1"/>
  <c r="G58" i="1"/>
  <c r="H58" i="1" s="1"/>
  <c r="G57" i="1"/>
  <c r="H57" i="1" s="1"/>
  <c r="G56" i="1"/>
  <c r="H56" i="1" s="1"/>
  <c r="G54" i="1"/>
  <c r="H54" i="1" s="1"/>
  <c r="G52" i="1"/>
  <c r="H52" i="1" s="1"/>
  <c r="G51" i="1"/>
  <c r="H51" i="1" s="1"/>
  <c r="G50" i="1"/>
  <c r="H50" i="1" s="1"/>
  <c r="G49" i="1"/>
  <c r="H49" i="1" s="1"/>
  <c r="G48" i="1"/>
  <c r="H48" i="1" s="1"/>
  <c r="G46" i="1"/>
  <c r="H46" i="1" s="1"/>
  <c r="G44" i="1"/>
  <c r="H44" i="1" s="1"/>
  <c r="G43" i="1"/>
  <c r="H43" i="1" s="1"/>
  <c r="G42" i="1"/>
  <c r="H42" i="1" s="1"/>
  <c r="G40" i="1"/>
  <c r="H40" i="1" s="1"/>
  <c r="G39" i="1"/>
  <c r="H39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H74" i="22" l="1"/>
  <c r="H73" i="22"/>
  <c r="H69" i="22"/>
  <c r="H59" i="22"/>
  <c r="H53" i="22"/>
  <c r="H44" i="22"/>
  <c r="H43" i="22"/>
  <c r="H40" i="22"/>
  <c r="H34" i="22"/>
  <c r="H31" i="22"/>
  <c r="H27" i="22"/>
  <c r="H24" i="22"/>
  <c r="H33" i="22"/>
  <c r="H12" i="22"/>
  <c r="H68" i="22"/>
  <c r="H11" i="22"/>
  <c r="H21" i="22"/>
  <c r="H23" i="22"/>
  <c r="H28" i="22"/>
  <c r="H41" i="22"/>
  <c r="H45" i="22"/>
  <c r="H47" i="22"/>
  <c r="H51" i="22"/>
  <c r="H62" i="22"/>
  <c r="H64" i="22"/>
  <c r="H57" i="22"/>
  <c r="H77" i="22"/>
  <c r="H13" i="22"/>
  <c r="H15" i="22"/>
  <c r="H58" i="22"/>
  <c r="H63" i="22"/>
  <c r="H71" i="22"/>
  <c r="H78" i="22"/>
  <c r="H17" i="22"/>
  <c r="H26" i="22"/>
  <c r="H29" i="22"/>
  <c r="H35" i="22"/>
  <c r="H75" i="22"/>
</calcChain>
</file>

<file path=xl/sharedStrings.xml><?xml version="1.0" encoding="utf-8"?>
<sst xmlns="http://schemas.openxmlformats.org/spreadsheetml/2006/main" count="6063" uniqueCount="225">
  <si>
    <t>TURAKHIA POLYMERS PVT. LTD.</t>
  </si>
  <si>
    <r>
      <t xml:space="preserve">DCA cum CS of </t>
    </r>
    <r>
      <rPr>
        <b/>
        <sz val="10"/>
        <rFont val="Arial"/>
        <family val="2"/>
      </rPr>
      <t>Indian Oil Corporation Ltd.</t>
    </r>
    <r>
      <rPr>
        <sz val="10"/>
        <rFont val="Arial"/>
        <family val="2"/>
      </rPr>
      <t xml:space="preserve"> For PP / HDPE / LLDPE.</t>
    </r>
  </si>
  <si>
    <r>
      <rPr>
        <b/>
        <sz val="9"/>
        <rFont val="Arial"/>
        <family val="2"/>
      </rPr>
      <t>TURAKHIA HOUSE, Plot No.730, Ram Mandir Compound, Off Subash Rd, Hanuman Cross Rd No.2, Vile Parle (E), Mumbai-57</t>
    </r>
    <r>
      <rPr>
        <sz val="9"/>
        <rFont val="Arial"/>
        <family val="2"/>
      </rPr>
      <t xml:space="preserve"> </t>
    </r>
    <r>
      <rPr>
        <b/>
        <u/>
        <sz val="8"/>
        <rFont val="Arial"/>
        <family val="2"/>
      </rPr>
      <t/>
    </r>
  </si>
  <si>
    <r>
      <t xml:space="preserve">Email: polymers@turakhiagroup.in, </t>
    </r>
    <r>
      <rPr>
        <u/>
        <sz val="10"/>
        <rFont val="Arial"/>
        <family val="2"/>
      </rPr>
      <t>Phone:</t>
    </r>
    <r>
      <rPr>
        <sz val="10"/>
        <rFont val="Arial"/>
        <family val="2"/>
      </rPr>
      <t xml:space="preserve"> 022-2615 0000 /1 /2 /3 /4 .  </t>
    </r>
  </si>
  <si>
    <t>PP / HDPE / LLDPE PRICE LIST INDIAN OIL CORPORATION LTD. EX-WORKS.</t>
  </si>
  <si>
    <t>DAMAN</t>
  </si>
  <si>
    <t>P P</t>
  </si>
  <si>
    <t>GRADE</t>
  </si>
  <si>
    <t>MFI</t>
  </si>
  <si>
    <t>BASIC</t>
  </si>
  <si>
    <t>(-) C D</t>
  </si>
  <si>
    <t xml:space="preserve"> + Freight</t>
  </si>
  <si>
    <t>TOTAL</t>
  </si>
  <si>
    <t>INJ. M.</t>
  </si>
  <si>
    <t>1110MG/MGS</t>
  </si>
  <si>
    <t>11/ (I2)</t>
  </si>
  <si>
    <t>1110MA/MAS</t>
  </si>
  <si>
    <t>11/(I2)</t>
  </si>
  <si>
    <t>1060MG</t>
  </si>
  <si>
    <t>6/(I2)</t>
  </si>
  <si>
    <t>1030MG</t>
  </si>
  <si>
    <t>3/(I2)</t>
  </si>
  <si>
    <t>1200MG</t>
  </si>
  <si>
    <t>20/(I2)</t>
  </si>
  <si>
    <t>RAFFIA</t>
  </si>
  <si>
    <t>1030RG</t>
  </si>
  <si>
    <t>TQ FILM</t>
  </si>
  <si>
    <t>1100FS</t>
  </si>
  <si>
    <t>BOPP</t>
  </si>
  <si>
    <t>1030FG</t>
  </si>
  <si>
    <t>Fiber/Fila/NonWoven</t>
  </si>
  <si>
    <t>1350YG</t>
  </si>
  <si>
    <t>38/(I2)</t>
  </si>
  <si>
    <t>Fibre &amp; Multifilament</t>
  </si>
  <si>
    <t>1250YG</t>
  </si>
  <si>
    <t>25(I2)</t>
  </si>
  <si>
    <t>1200YG</t>
  </si>
  <si>
    <t>20(I2)</t>
  </si>
  <si>
    <t>PP ICP</t>
  </si>
  <si>
    <t xml:space="preserve">3030MG </t>
  </si>
  <si>
    <t>5080MG</t>
  </si>
  <si>
    <t>8/(I2)</t>
  </si>
  <si>
    <t>3120MG</t>
  </si>
  <si>
    <t>12/(I2)</t>
  </si>
  <si>
    <t>3120MA</t>
  </si>
  <si>
    <t>4080MH/4100MH</t>
  </si>
  <si>
    <t>4100MG</t>
  </si>
  <si>
    <t>3400MN</t>
  </si>
  <si>
    <t>40/(I2)</t>
  </si>
  <si>
    <t>3250MG</t>
  </si>
  <si>
    <t>25/(I2)</t>
  </si>
  <si>
    <t>4080MA</t>
  </si>
  <si>
    <t>3650MN</t>
  </si>
  <si>
    <t>65/(I2)</t>
  </si>
  <si>
    <t>3550MN</t>
  </si>
  <si>
    <t>55/(I2)</t>
  </si>
  <si>
    <t>PP RCP</t>
  </si>
  <si>
    <t>2120MC</t>
  </si>
  <si>
    <t>2020EC</t>
  </si>
  <si>
    <t>1.9/(I2)</t>
  </si>
  <si>
    <t>UTILITY</t>
  </si>
  <si>
    <t>1XHF/3XHF</t>
  </si>
  <si>
    <t>1XLF/3XLF</t>
  </si>
  <si>
    <t>H D P E</t>
  </si>
  <si>
    <t>010E52</t>
  </si>
  <si>
    <t>0.9/(I2)</t>
  </si>
  <si>
    <t>Raffia</t>
  </si>
  <si>
    <t>012E50</t>
  </si>
  <si>
    <t>1.2/(I2)</t>
  </si>
  <si>
    <t>Raffia/ Monofilaments</t>
  </si>
  <si>
    <t>010DE56</t>
  </si>
  <si>
    <t>1/(I2)</t>
  </si>
  <si>
    <t>INJ.M.</t>
  </si>
  <si>
    <t>180M50</t>
  </si>
  <si>
    <t>18/(I2)</t>
  </si>
  <si>
    <t>080M60</t>
  </si>
  <si>
    <t>INJ.M. UV.</t>
  </si>
  <si>
    <t>080M60U</t>
  </si>
  <si>
    <t>080DM57</t>
  </si>
  <si>
    <t>GPBM</t>
  </si>
  <si>
    <t>012DB54</t>
  </si>
  <si>
    <t>1.2/(I5)</t>
  </si>
  <si>
    <t>MBM</t>
  </si>
  <si>
    <t>003DB52</t>
  </si>
  <si>
    <t>0.35/(I5)</t>
  </si>
  <si>
    <t>LBM</t>
  </si>
  <si>
    <t>001DB52</t>
  </si>
  <si>
    <t>0.12/(I5)</t>
  </si>
  <si>
    <t>HD FILM</t>
  </si>
  <si>
    <t>003F46</t>
  </si>
  <si>
    <t>0.30/(I5)</t>
  </si>
  <si>
    <t>HM</t>
  </si>
  <si>
    <t>003DF49</t>
  </si>
  <si>
    <t>0.28/(I5)</t>
  </si>
  <si>
    <t>002DF50</t>
  </si>
  <si>
    <t>0.22/(I5)</t>
  </si>
  <si>
    <t>PIPE-63</t>
  </si>
  <si>
    <t>010DP45</t>
  </si>
  <si>
    <t>1.0/(I5)</t>
  </si>
  <si>
    <t>010DP45U</t>
  </si>
  <si>
    <t>004P41</t>
  </si>
  <si>
    <t>0.31/(I5)</t>
  </si>
  <si>
    <t>PIPE-80</t>
  </si>
  <si>
    <t>004DP44</t>
  </si>
  <si>
    <t>0.43/(I5)</t>
  </si>
  <si>
    <t>PIPE-100</t>
  </si>
  <si>
    <t>003DP47</t>
  </si>
  <si>
    <t>0.33/(I5)</t>
  </si>
  <si>
    <t>002DP48</t>
  </si>
  <si>
    <t>XEHD-raffia</t>
  </si>
  <si>
    <t>XMHD-inj</t>
  </si>
  <si>
    <t>DXM-inj</t>
  </si>
  <si>
    <t>DXB-blow</t>
  </si>
  <si>
    <t>DXF-film</t>
  </si>
  <si>
    <t xml:space="preserve">XFHD </t>
  </si>
  <si>
    <t>L L D P E</t>
  </si>
  <si>
    <t>INJ M.</t>
  </si>
  <si>
    <t>300M24A</t>
  </si>
  <si>
    <t>30/(I2)</t>
  </si>
  <si>
    <t>500M24A</t>
  </si>
  <si>
    <t>50/(I2)</t>
  </si>
  <si>
    <t>FILM</t>
  </si>
  <si>
    <t>010F18S/A</t>
  </si>
  <si>
    <t>020F18S</t>
  </si>
  <si>
    <t>2.0/(I2)</t>
  </si>
  <si>
    <t>020F18A</t>
  </si>
  <si>
    <t>EC</t>
  </si>
  <si>
    <t>065E24A</t>
  </si>
  <si>
    <t>6.5/(I2)</t>
  </si>
  <si>
    <t>ROTO</t>
  </si>
  <si>
    <t>042R35A</t>
  </si>
  <si>
    <t>4.2/(I2)</t>
  </si>
  <si>
    <t>042R35U</t>
  </si>
  <si>
    <t>XRLL-roto</t>
  </si>
  <si>
    <t>XMLL-inj</t>
  </si>
  <si>
    <t>XFLL-film</t>
  </si>
  <si>
    <t>Monthly Upliftment Incentive (MUI)</t>
  </si>
  <si>
    <t>PP</t>
  </si>
  <si>
    <t>PE</t>
  </si>
  <si>
    <t>Quantity</t>
  </si>
  <si>
    <t>Rs. / MT</t>
  </si>
  <si>
    <t>&gt;15     &lt;48</t>
  </si>
  <si>
    <t>&gt;9      &lt;27</t>
  </si>
  <si>
    <t>&gt;48   &lt;128</t>
  </si>
  <si>
    <t>&gt;27    &lt;72</t>
  </si>
  <si>
    <t>&gt;128 &lt;176</t>
  </si>
  <si>
    <t>&gt;72    &lt;99</t>
  </si>
  <si>
    <t>&gt;176 &lt;352</t>
  </si>
  <si>
    <t>&gt;99   &lt;198</t>
  </si>
  <si>
    <t>&gt;352 &lt;528</t>
  </si>
  <si>
    <t>&gt;198 &lt;297</t>
  </si>
  <si>
    <t>&gt;528 &lt;720</t>
  </si>
  <si>
    <t>&gt;297 &lt;405</t>
  </si>
  <si>
    <t>&gt;720</t>
  </si>
  <si>
    <t>&gt;405</t>
  </si>
  <si>
    <r>
      <t>PLEASE REFER TO THE</t>
    </r>
    <r>
      <rPr>
        <b/>
        <sz val="9"/>
        <color indexed="10"/>
        <rFont val="Arial"/>
        <family val="2"/>
      </rPr>
      <t xml:space="preserve"> "TERMS &amp; CONDITIONS"</t>
    </r>
    <r>
      <rPr>
        <sz val="9"/>
        <rFont val="Arial"/>
        <family val="2"/>
      </rPr>
      <t xml:space="preserve"> SHEET.</t>
    </r>
  </si>
  <si>
    <t>Regards,</t>
  </si>
  <si>
    <t>Dharmesh Janak Turakhia</t>
  </si>
  <si>
    <t>TERMS  &amp;  CONDITIONS:-</t>
  </si>
  <si>
    <t xml:space="preserve">1)  Price of non prime grades will be lower by Rs. 796/MT on Basic rate.  </t>
  </si>
  <si>
    <t>2)    "C" Form required in Advance.</t>
  </si>
  <si>
    <t>3)  Payment by RTGS only on next morning of despatch.  No Cheques/DD/PO's will be accepted.</t>
  </si>
  <si>
    <t>4)  wef 01/April/2013: Interest on Late Payment charges @ 20 % P.A. for first 14 days &amp; 24% P.A. for the next 14 days-applicable from Invoice date.</t>
  </si>
  <si>
    <t>5)   TD will be not applicable in Ex-stockist Sales</t>
  </si>
  <si>
    <t>6)  For Credit Customers:- Early Payment Incentive (EPI) of Rs. 78.6/MT/Day if RTGS received befor the due date of 14 days.</t>
  </si>
  <si>
    <t>7)  Quantiy Discounts will not be applicable on combination of HDPE, LLDPE &amp; PP grades</t>
  </si>
  <si>
    <t>11) Utility / Plant Waste / Sweep grades will be sold on Ex-Works &amp; Cash Terms only.</t>
  </si>
  <si>
    <t>12) For further details pls visit https://propel.indianoil.in/Pages/Welcome.aspx</t>
  </si>
  <si>
    <t xml:space="preserve">Dharmesh Janak Turakhia  </t>
  </si>
  <si>
    <t>CASH PRICE LIST OF PP / HDPE  / LLDPE</t>
  </si>
  <si>
    <t>IMP: EXCISE / MODVAT IS ONLY INDICATIVE. IT SHALL BE APPLICABLE OF MOTHER INVOICE AS IT’S A STOCK TRANSFER</t>
  </si>
  <si>
    <t>Basic</t>
  </si>
  <si>
    <t>Total</t>
  </si>
  <si>
    <t>Nashik Warehouse</t>
  </si>
  <si>
    <r>
      <t>10/(I</t>
    </r>
    <r>
      <rPr>
        <i/>
        <sz val="12"/>
        <rFont val="Verdana"/>
        <family val="2"/>
      </rPr>
      <t>2)</t>
    </r>
  </si>
  <si>
    <r>
      <t>PLEASE REFER TO THE</t>
    </r>
    <r>
      <rPr>
        <b/>
        <sz val="12"/>
        <color indexed="10"/>
        <rFont val="Arial"/>
        <family val="2"/>
      </rPr>
      <t xml:space="preserve"> "TERMS &amp; CONDITIONS"</t>
    </r>
    <r>
      <rPr>
        <sz val="12"/>
        <rFont val="Arial"/>
        <family val="2"/>
      </rPr>
      <t xml:space="preserve"> SHEET.</t>
    </r>
  </si>
  <si>
    <r>
      <rPr>
        <b/>
        <sz val="10"/>
        <rFont val="Arial"/>
        <family val="2"/>
      </rPr>
      <t>TURAKHIA HOUSE, Plot No.730, Ram Mandir Compound, Off Subash Rd, Hanuman Cross Rd No.2, Vile Parle (E), Mumbai-57</t>
    </r>
    <r>
      <rPr>
        <sz val="10"/>
        <rFont val="Arial"/>
        <family val="2"/>
      </rPr>
      <t xml:space="preserve"> </t>
    </r>
    <r>
      <rPr>
        <b/>
        <u/>
        <sz val="8"/>
        <rFont val="Arial"/>
        <family val="2"/>
      </rPr>
      <t/>
    </r>
  </si>
  <si>
    <t xml:space="preserve">  </t>
  </si>
  <si>
    <t>1030TC</t>
  </si>
  <si>
    <t>3.4/(I2)</t>
  </si>
  <si>
    <r>
      <t>10) Unloading / Varai charges to be borne by the customer.</t>
    </r>
    <r>
      <rPr>
        <b/>
        <sz val="14"/>
        <rFont val="Arial Rounded MT Bold"/>
        <family val="2"/>
      </rPr>
      <t xml:space="preserve"> </t>
    </r>
  </si>
  <si>
    <t>8)  TD for Rs.2500 will be applicable on 010DP45U  to be deducted Post Sales basis.</t>
  </si>
  <si>
    <t>9)  TD of Rs.2000 will be applicable on 004DP44,003DP47 &amp;002DP48 to be deducted Post sales basis.</t>
  </si>
  <si>
    <t xml:space="preserve"> 9% SGST</t>
  </si>
  <si>
    <t xml:space="preserve"> 9% CGST</t>
  </si>
  <si>
    <r>
      <t>Email: polymers@turakhiagroup.in .</t>
    </r>
    <r>
      <rPr>
        <u/>
        <sz val="14"/>
        <rFont val="Arial"/>
        <family val="2"/>
      </rPr>
      <t>Phone:</t>
    </r>
    <r>
      <rPr>
        <sz val="14"/>
        <rFont val="Arial"/>
        <family val="2"/>
      </rPr>
      <t xml:space="preserve"> 022-2615 0000 /1 /2 /3 /4 .  </t>
    </r>
  </si>
  <si>
    <t xml:space="preserve"> + 18% IGST</t>
  </si>
  <si>
    <r>
      <t xml:space="preserve">DCA cum CS of </t>
    </r>
    <r>
      <rPr>
        <b/>
        <sz val="18"/>
        <rFont val="Arial"/>
        <family val="2"/>
      </rPr>
      <t>Indian Oil Corporation Ltd.</t>
    </r>
    <r>
      <rPr>
        <sz val="18"/>
        <rFont val="Arial"/>
        <family val="2"/>
      </rPr>
      <t xml:space="preserve"> For PP / HDPE / LLDPE.</t>
    </r>
  </si>
  <si>
    <t>Silvassa</t>
  </si>
  <si>
    <t>Thane</t>
  </si>
  <si>
    <t>Raigad</t>
  </si>
  <si>
    <t>Daman</t>
  </si>
  <si>
    <t>Umbergaon</t>
  </si>
  <si>
    <t>Vadodra</t>
  </si>
  <si>
    <t>Surat</t>
  </si>
  <si>
    <t>Freight Valasad</t>
  </si>
  <si>
    <t>Nashik</t>
  </si>
  <si>
    <t>Aurangabad</t>
  </si>
  <si>
    <t>GOA</t>
  </si>
  <si>
    <t>For Freight</t>
  </si>
  <si>
    <t>North GOA</t>
  </si>
  <si>
    <t>South GOA</t>
  </si>
  <si>
    <t>Chennai-Hossur</t>
  </si>
  <si>
    <t>Howarh</t>
  </si>
  <si>
    <t>For Kanchipuram - Frieght  will be 4672.45</t>
  </si>
  <si>
    <t>For Hosur (Krishangiri) - Frieght Will be 4486.99</t>
  </si>
  <si>
    <t>Pondicherry</t>
  </si>
  <si>
    <t>Barshi &amp; Satara</t>
  </si>
  <si>
    <t xml:space="preserve">Satara </t>
  </si>
  <si>
    <t>Noida</t>
  </si>
  <si>
    <t>Gautam Budh Nagar</t>
  </si>
  <si>
    <t>Haridwar</t>
  </si>
  <si>
    <t>Baddi / Solan</t>
  </si>
  <si>
    <t>Kerala</t>
  </si>
  <si>
    <t>Samba/Jammu</t>
  </si>
  <si>
    <t>Salem</t>
  </si>
  <si>
    <t>Guwahati</t>
  </si>
  <si>
    <t>Bhuneshwar</t>
  </si>
  <si>
    <t>Mehbubnagar</t>
  </si>
  <si>
    <t xml:space="preserve">                                                               Price will be a Cuttack</t>
  </si>
  <si>
    <t xml:space="preserve">              Frieght will be Ernakulam</t>
  </si>
  <si>
    <t>Price Will be a Rangareddi-3373.25</t>
  </si>
  <si>
    <t>Bhiwandi DOPW</t>
  </si>
  <si>
    <t>Silvassa-DOPW</t>
  </si>
  <si>
    <r>
      <t>PLEASE REFER TO THE</t>
    </r>
    <r>
      <rPr>
        <b/>
        <sz val="11"/>
        <color indexed="10"/>
        <rFont val="Arial"/>
        <family val="2"/>
      </rPr>
      <t xml:space="preserve"> "TERMS &amp; CONDITIONS"</t>
    </r>
    <r>
      <rPr>
        <sz val="11"/>
        <rFont val="Arial"/>
        <family val="2"/>
      </rPr>
      <t xml:space="preserve"> SHEET.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</si>
</sst>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;@"/>
    <numFmt numFmtId="165" formatCode="0.00;[Red]0.00"/>
    <numFmt numFmtId="166" formatCode="0;[Red]0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8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6"/>
      <color rgb="FFFF0000"/>
      <name val="Arial"/>
      <family val="2"/>
    </font>
    <font>
      <b/>
      <sz val="8"/>
      <name val="Arial"/>
      <family val="2"/>
    </font>
    <font>
      <b/>
      <sz val="9"/>
      <color indexed="10"/>
      <name val="Arial"/>
      <family val="2"/>
    </font>
    <font>
      <b/>
      <i/>
      <sz val="12"/>
      <name val="Arial"/>
      <family val="2"/>
    </font>
    <font>
      <b/>
      <i/>
      <u/>
      <sz val="12"/>
      <color rgb="FFFF0000"/>
      <name val="Arial Rounded MT Bold"/>
      <family val="2"/>
    </font>
    <font>
      <sz val="12"/>
      <name val="Arial"/>
      <family val="2"/>
    </font>
    <font>
      <sz val="11"/>
      <name val="Arial"/>
      <family val="2"/>
    </font>
    <font>
      <sz val="12"/>
      <name val="Arial Rounded MT Bold"/>
      <family val="2"/>
    </font>
    <font>
      <b/>
      <sz val="10"/>
      <color rgb="FFFF0000"/>
      <name val="Arial"/>
      <family val="2"/>
    </font>
    <font>
      <sz val="12"/>
      <name val="Verdana"/>
      <family val="2"/>
    </font>
    <font>
      <sz val="12"/>
      <color theme="2" tint="-0.499984740745262"/>
      <name val="Arial"/>
      <family val="2"/>
    </font>
    <font>
      <sz val="12"/>
      <color theme="2" tint="-0.499984740745262"/>
      <name val="Verdana"/>
      <family val="2"/>
    </font>
    <font>
      <i/>
      <sz val="12"/>
      <name val="Verdana"/>
      <family val="2"/>
    </font>
    <font>
      <b/>
      <sz val="12"/>
      <color rgb="FFFF0000"/>
      <name val="Arial"/>
      <family val="2"/>
    </font>
    <font>
      <b/>
      <sz val="12"/>
      <color indexed="10"/>
      <name val="Arial"/>
      <family val="2"/>
    </font>
    <font>
      <sz val="12"/>
      <color theme="1"/>
      <name val="Calibri"/>
      <family val="2"/>
      <scheme val="minor"/>
    </font>
    <font>
      <b/>
      <sz val="36"/>
      <color theme="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u/>
      <sz val="14"/>
      <name val="Arial"/>
      <family val="2"/>
    </font>
    <font>
      <b/>
      <sz val="16"/>
      <name val="Arial"/>
      <family val="2"/>
    </font>
    <font>
      <b/>
      <sz val="12"/>
      <color rgb="FF000000"/>
      <name val="Verdana"/>
      <family val="2"/>
    </font>
    <font>
      <sz val="14"/>
      <color theme="1"/>
      <name val="Calibri"/>
      <family val="2"/>
      <scheme val="minor"/>
    </font>
    <font>
      <b/>
      <i/>
      <u/>
      <sz val="14"/>
      <color rgb="FFFF0000"/>
      <name val="Arial Rounded MT Bold"/>
      <family val="2"/>
    </font>
    <font>
      <sz val="14"/>
      <name val="Arial Rounded MT Bold"/>
      <family val="2"/>
    </font>
    <font>
      <b/>
      <sz val="14"/>
      <name val="Arial Rounded MT Bold"/>
      <family val="2"/>
    </font>
    <font>
      <b/>
      <sz val="35"/>
      <color theme="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2"/>
      <name val="Verdana"/>
      <family val="2"/>
    </font>
    <font>
      <b/>
      <sz val="11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59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164" fontId="8" fillId="0" borderId="5" xfId="0" applyNumberFormat="1" applyFont="1" applyBorder="1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center"/>
    </xf>
    <xf numFmtId="0" fontId="12" fillId="0" borderId="0" xfId="0" applyFont="1" applyFill="1" applyBorder="1"/>
    <xf numFmtId="49" fontId="12" fillId="0" borderId="0" xfId="0" applyNumberFormat="1" applyFont="1"/>
    <xf numFmtId="49" fontId="4" fillId="0" borderId="0" xfId="0" applyNumberFormat="1" applyFont="1" applyAlignment="1"/>
    <xf numFmtId="49" fontId="3" fillId="0" borderId="0" xfId="0" applyNumberFormat="1" applyFont="1" applyAlignment="1">
      <alignment horizontal="center"/>
    </xf>
    <xf numFmtId="0" fontId="13" fillId="0" borderId="0" xfId="0" applyFont="1" applyAlignment="1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left"/>
    </xf>
    <xf numFmtId="0" fontId="16" fillId="0" borderId="0" xfId="0" applyFont="1" applyFill="1" applyBorder="1" applyAlignment="1"/>
    <xf numFmtId="0" fontId="16" fillId="0" borderId="0" xfId="0" applyFont="1" applyAlignment="1">
      <alignment horizontal="center"/>
    </xf>
    <xf numFmtId="0" fontId="16" fillId="0" borderId="0" xfId="0" applyFont="1"/>
    <xf numFmtId="49" fontId="16" fillId="0" borderId="0" xfId="0" applyNumberFormat="1" applyFont="1" applyAlignment="1">
      <alignment horizontal="center"/>
    </xf>
    <xf numFmtId="49" fontId="16" fillId="0" borderId="0" xfId="0" applyNumberFormat="1" applyFont="1" applyAlignment="1"/>
    <xf numFmtId="0" fontId="0" fillId="0" borderId="13" xfId="0" applyBorder="1"/>
    <xf numFmtId="0" fontId="0" fillId="0" borderId="12" xfId="0" applyBorder="1"/>
    <xf numFmtId="0" fontId="3" fillId="0" borderId="30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Border="1"/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6" fontId="14" fillId="0" borderId="13" xfId="0" applyNumberFormat="1" applyFont="1" applyBorder="1" applyAlignment="1">
      <alignment horizontal="center"/>
    </xf>
    <xf numFmtId="0" fontId="14" fillId="0" borderId="0" xfId="0" applyNumberFormat="1" applyFont="1" applyBorder="1" applyAlignment="1">
      <alignment horizontal="center"/>
    </xf>
    <xf numFmtId="166" fontId="14" fillId="0" borderId="0" xfId="0" applyNumberFormat="1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/>
    <xf numFmtId="0" fontId="24" fillId="0" borderId="0" xfId="0" applyFont="1" applyBorder="1"/>
    <xf numFmtId="165" fontId="14" fillId="2" borderId="13" xfId="0" applyNumberFormat="1" applyFont="1" applyFill="1" applyBorder="1" applyAlignment="1">
      <alignment horizontal="center"/>
    </xf>
    <xf numFmtId="2" fontId="14" fillId="2" borderId="10" xfId="0" applyNumberFormat="1" applyFont="1" applyFill="1" applyBorder="1" applyAlignment="1">
      <alignment horizontal="center"/>
    </xf>
    <xf numFmtId="2" fontId="14" fillId="2" borderId="13" xfId="0" applyNumberFormat="1" applyFont="1" applyFill="1" applyBorder="1" applyAlignment="1">
      <alignment horizontal="center"/>
    </xf>
    <xf numFmtId="2" fontId="14" fillId="2" borderId="28" xfId="0" applyNumberFormat="1" applyFont="1" applyFill="1" applyBorder="1" applyAlignment="1">
      <alignment horizontal="center"/>
    </xf>
    <xf numFmtId="0" fontId="14" fillId="2" borderId="12" xfId="0" applyFont="1" applyFill="1" applyBorder="1"/>
    <xf numFmtId="49" fontId="14" fillId="2" borderId="13" xfId="0" applyNumberFormat="1" applyFont="1" applyFill="1" applyBorder="1"/>
    <xf numFmtId="0" fontId="18" fillId="2" borderId="13" xfId="0" applyFont="1" applyFill="1" applyBorder="1" applyAlignment="1">
      <alignment horizontal="center"/>
    </xf>
    <xf numFmtId="165" fontId="14" fillId="2" borderId="14" xfId="0" applyNumberFormat="1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Border="1"/>
    <xf numFmtId="0" fontId="2" fillId="2" borderId="0" xfId="0" applyFont="1" applyFill="1"/>
    <xf numFmtId="0" fontId="19" fillId="2" borderId="12" xfId="0" applyFont="1" applyFill="1" applyBorder="1"/>
    <xf numFmtId="49" fontId="19" fillId="2" borderId="13" xfId="0" applyNumberFormat="1" applyFont="1" applyFill="1" applyBorder="1"/>
    <xf numFmtId="0" fontId="20" fillId="2" borderId="13" xfId="0" applyFont="1" applyFill="1" applyBorder="1" applyAlignment="1">
      <alignment horizontal="center"/>
    </xf>
    <xf numFmtId="0" fontId="14" fillId="2" borderId="12" xfId="0" applyNumberFormat="1" applyFont="1" applyFill="1" applyBorder="1" applyAlignment="1" applyProtection="1"/>
    <xf numFmtId="0" fontId="14" fillId="2" borderId="3" xfId="0" applyFont="1" applyFill="1" applyBorder="1"/>
    <xf numFmtId="49" fontId="14" fillId="2" borderId="4" xfId="0" applyNumberFormat="1" applyFont="1" applyFill="1" applyBorder="1"/>
    <xf numFmtId="0" fontId="18" fillId="2" borderId="4" xfId="0" applyFont="1" applyFill="1" applyBorder="1" applyAlignment="1">
      <alignment horizontal="center"/>
    </xf>
    <xf numFmtId="165" fontId="14" fillId="2" borderId="4" xfId="0" applyNumberFormat="1" applyFont="1" applyFill="1" applyBorder="1" applyAlignment="1">
      <alignment horizontal="center"/>
    </xf>
    <xf numFmtId="165" fontId="14" fillId="2" borderId="8" xfId="0" applyNumberFormat="1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3" fillId="2" borderId="0" xfId="0" applyFont="1" applyFill="1"/>
    <xf numFmtId="0" fontId="18" fillId="2" borderId="13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9" fontId="14" fillId="2" borderId="13" xfId="0" quotePrefix="1" applyNumberFormat="1" applyFont="1" applyFill="1" applyBorder="1"/>
    <xf numFmtId="2" fontId="18" fillId="2" borderId="13" xfId="0" applyNumberFormat="1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4" fillId="2" borderId="19" xfId="0" applyFont="1" applyFill="1" applyBorder="1"/>
    <xf numFmtId="49" fontId="14" fillId="2" borderId="20" xfId="0" applyNumberFormat="1" applyFont="1" applyFill="1" applyBorder="1"/>
    <xf numFmtId="0" fontId="14" fillId="2" borderId="20" xfId="0" applyFont="1" applyFill="1" applyBorder="1" applyAlignment="1">
      <alignment horizontal="center"/>
    </xf>
    <xf numFmtId="165" fontId="14" fillId="2" borderId="20" xfId="0" applyNumberFormat="1" applyFont="1" applyFill="1" applyBorder="1" applyAlignment="1">
      <alignment horizontal="center"/>
    </xf>
    <xf numFmtId="0" fontId="14" fillId="2" borderId="22" xfId="0" applyFont="1" applyFill="1" applyBorder="1"/>
    <xf numFmtId="49" fontId="14" fillId="2" borderId="0" xfId="0" applyNumberFormat="1" applyFont="1" applyFill="1" applyBorder="1"/>
    <xf numFmtId="0" fontId="14" fillId="2" borderId="0" xfId="0" applyFont="1" applyFill="1" applyBorder="1" applyAlignment="1">
      <alignment horizontal="center"/>
    </xf>
    <xf numFmtId="165" fontId="14" fillId="2" borderId="0" xfId="0" applyNumberFormat="1" applyFont="1" applyFill="1" applyBorder="1" applyAlignment="1">
      <alignment horizontal="center"/>
    </xf>
    <xf numFmtId="165" fontId="14" fillId="2" borderId="23" xfId="0" applyNumberFormat="1" applyFont="1" applyFill="1" applyBorder="1" applyAlignment="1">
      <alignment horizontal="center"/>
    </xf>
    <xf numFmtId="0" fontId="14" fillId="2" borderId="12" xfId="0" applyFont="1" applyFill="1" applyBorder="1" applyAlignment="1">
      <alignment horizontal="left"/>
    </xf>
    <xf numFmtId="0" fontId="14" fillId="2" borderId="13" xfId="0" applyFont="1" applyFill="1" applyBorder="1" applyAlignment="1">
      <alignment horizontal="left"/>
    </xf>
    <xf numFmtId="0" fontId="14" fillId="2" borderId="12" xfId="0" applyFont="1" applyFill="1" applyBorder="1" applyAlignment="1"/>
    <xf numFmtId="0" fontId="14" fillId="2" borderId="13" xfId="0" applyFont="1" applyFill="1" applyBorder="1" applyAlignment="1"/>
    <xf numFmtId="165" fontId="3" fillId="2" borderId="0" xfId="0" applyNumberFormat="1" applyFont="1" applyFill="1" applyAlignment="1">
      <alignment horizontal="center"/>
    </xf>
    <xf numFmtId="0" fontId="14" fillId="2" borderId="0" xfId="0" applyFont="1" applyFill="1" applyBorder="1"/>
    <xf numFmtId="165" fontId="14" fillId="2" borderId="28" xfId="0" applyNumberFormat="1" applyFont="1" applyFill="1" applyBorder="1" applyAlignment="1">
      <alignment horizontal="center"/>
    </xf>
    <xf numFmtId="49" fontId="14" fillId="2" borderId="0" xfId="0" applyNumberFormat="1" applyFont="1" applyFill="1"/>
    <xf numFmtId="0" fontId="14" fillId="2" borderId="0" xfId="0" applyFont="1" applyFill="1" applyAlignment="1">
      <alignment horizontal="center"/>
    </xf>
    <xf numFmtId="165" fontId="14" fillId="2" borderId="0" xfId="0" applyNumberFormat="1" applyFont="1" applyFill="1" applyAlignment="1">
      <alignment horizontal="center"/>
    </xf>
    <xf numFmtId="165" fontId="14" fillId="2" borderId="29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165" fontId="14" fillId="2" borderId="10" xfId="0" applyNumberFormat="1" applyFont="1" applyFill="1" applyBorder="1" applyAlignment="1">
      <alignment horizontal="center"/>
    </xf>
    <xf numFmtId="166" fontId="14" fillId="2" borderId="13" xfId="0" applyNumberFormat="1" applyFont="1" applyFill="1" applyBorder="1" applyAlignment="1">
      <alignment horizontal="center"/>
    </xf>
    <xf numFmtId="0" fontId="12" fillId="2" borderId="0" xfId="0" applyFont="1" applyFill="1" applyBorder="1"/>
    <xf numFmtId="49" fontId="12" fillId="2" borderId="0" xfId="0" applyNumberFormat="1" applyFont="1" applyFill="1"/>
    <xf numFmtId="0" fontId="24" fillId="2" borderId="0" xfId="0" applyFont="1" applyFill="1" applyAlignment="1">
      <alignment horizontal="center"/>
    </xf>
    <xf numFmtId="49" fontId="0" fillId="2" borderId="0" xfId="0" applyNumberFormat="1" applyFill="1"/>
    <xf numFmtId="0" fontId="0" fillId="2" borderId="0" xfId="0" applyFill="1" applyAlignment="1">
      <alignment horizontal="center"/>
    </xf>
    <xf numFmtId="0" fontId="24" fillId="2" borderId="0" xfId="0" applyFont="1" applyFill="1"/>
    <xf numFmtId="0" fontId="24" fillId="2" borderId="0" xfId="0" applyFont="1" applyFill="1" applyBorder="1"/>
    <xf numFmtId="0" fontId="7" fillId="2" borderId="0" xfId="0" applyFont="1" applyFill="1"/>
    <xf numFmtId="0" fontId="7" fillId="2" borderId="0" xfId="0" applyFont="1" applyFill="1" applyBorder="1"/>
    <xf numFmtId="0" fontId="14" fillId="2" borderId="0" xfId="0" applyFont="1" applyFill="1"/>
    <xf numFmtId="0" fontId="7" fillId="2" borderId="0" xfId="0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4" fillId="2" borderId="13" xfId="0" applyFont="1" applyFill="1" applyBorder="1"/>
    <xf numFmtId="0" fontId="14" fillId="2" borderId="9" xfId="0" applyFont="1" applyFill="1" applyBorder="1"/>
    <xf numFmtId="49" fontId="14" fillId="2" borderId="10" xfId="0" applyNumberFormat="1" applyFont="1" applyFill="1" applyBorder="1"/>
    <xf numFmtId="0" fontId="18" fillId="2" borderId="10" xfId="0" applyNumberFormat="1" applyFont="1" applyFill="1" applyBorder="1" applyAlignment="1">
      <alignment horizontal="center"/>
    </xf>
    <xf numFmtId="2" fontId="14" fillId="2" borderId="31" xfId="0" applyNumberFormat="1" applyFont="1" applyFill="1" applyBorder="1" applyAlignment="1">
      <alignment horizontal="center"/>
    </xf>
    <xf numFmtId="0" fontId="18" fillId="2" borderId="10" xfId="0" applyFont="1" applyFill="1" applyBorder="1" applyAlignment="1">
      <alignment horizontal="center"/>
    </xf>
    <xf numFmtId="49" fontId="14" fillId="2" borderId="28" xfId="0" applyNumberFormat="1" applyFont="1" applyFill="1" applyBorder="1"/>
    <xf numFmtId="0" fontId="18" fillId="2" borderId="28" xfId="0" applyFont="1" applyFill="1" applyBorder="1" applyAlignment="1">
      <alignment horizontal="center"/>
    </xf>
    <xf numFmtId="2" fontId="14" fillId="2" borderId="13" xfId="0" applyNumberFormat="1" applyFont="1" applyFill="1" applyBorder="1" applyAlignment="1">
      <alignment horizontal="center"/>
    </xf>
    <xf numFmtId="2" fontId="14" fillId="2" borderId="10" xfId="0" quotePrefix="1" applyNumberFormat="1" applyFont="1" applyFill="1" applyBorder="1" applyAlignment="1">
      <alignment horizontal="center"/>
    </xf>
    <xf numFmtId="0" fontId="14" fillId="2" borderId="28" xfId="0" applyFont="1" applyFill="1" applyBorder="1"/>
    <xf numFmtId="0" fontId="22" fillId="2" borderId="28" xfId="0" applyFont="1" applyFill="1" applyBorder="1" applyAlignment="1"/>
    <xf numFmtId="2" fontId="14" fillId="2" borderId="13" xfId="0" applyNumberFormat="1" applyFont="1" applyFill="1" applyBorder="1" applyAlignment="1">
      <alignment horizontal="center"/>
    </xf>
    <xf numFmtId="2" fontId="14" fillId="2" borderId="13" xfId="0" applyNumberFormat="1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165" fontId="14" fillId="0" borderId="0" xfId="0" applyNumberFormat="1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14" fillId="2" borderId="13" xfId="0" applyNumberFormat="1" applyFont="1" applyFill="1" applyBorder="1" applyAlignment="1">
      <alignment horizontal="center"/>
    </xf>
    <xf numFmtId="0" fontId="14" fillId="2" borderId="13" xfId="0" applyNumberFormat="1" applyFont="1" applyFill="1" applyBorder="1" applyAlignment="1">
      <alignment horizontal="center"/>
    </xf>
    <xf numFmtId="0" fontId="14" fillId="0" borderId="13" xfId="0" applyNumberFormat="1" applyFont="1" applyBorder="1" applyAlignment="1">
      <alignment horizontal="center"/>
    </xf>
    <xf numFmtId="2" fontId="14" fillId="2" borderId="13" xfId="0" applyNumberFormat="1" applyFont="1" applyFill="1" applyBorder="1" applyAlignment="1">
      <alignment horizontal="center"/>
    </xf>
    <xf numFmtId="2" fontId="14" fillId="2" borderId="31" xfId="0" applyNumberFormat="1" applyFont="1" applyFill="1" applyBorder="1" applyAlignment="1">
      <alignment horizontal="center"/>
    </xf>
    <xf numFmtId="0" fontId="7" fillId="0" borderId="13" xfId="0" applyFont="1" applyBorder="1" applyAlignment="1">
      <alignment horizontal="center"/>
    </xf>
    <xf numFmtId="165" fontId="14" fillId="2" borderId="12" xfId="0" applyNumberFormat="1" applyFont="1" applyFill="1" applyBorder="1"/>
    <xf numFmtId="166" fontId="14" fillId="2" borderId="14" xfId="0" applyNumberFormat="1" applyFont="1" applyFill="1" applyBorder="1" applyAlignment="1">
      <alignment horizontal="center"/>
    </xf>
    <xf numFmtId="0" fontId="31" fillId="0" borderId="0" xfId="0" applyFont="1"/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0" fontId="33" fillId="0" borderId="0" xfId="0" applyFont="1" applyFill="1" applyBorder="1" applyAlignment="1"/>
    <xf numFmtId="0" fontId="34" fillId="0" borderId="0" xfId="0" applyFont="1"/>
    <xf numFmtId="49" fontId="34" fillId="0" borderId="0" xfId="0" applyNumberFormat="1" applyFont="1" applyAlignme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33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33" fillId="0" borderId="0" xfId="0" applyFont="1" applyAlignment="1">
      <alignment horizontal="left" wrapText="1"/>
    </xf>
    <xf numFmtId="0" fontId="16" fillId="0" borderId="0" xfId="0" applyFont="1" applyAlignment="1">
      <alignment horizontal="left" wrapText="1"/>
    </xf>
    <xf numFmtId="165" fontId="14" fillId="2" borderId="11" xfId="0" applyNumberFormat="1" applyFont="1" applyFill="1" applyBorder="1" applyAlignment="1">
      <alignment horizontal="center"/>
    </xf>
    <xf numFmtId="0" fontId="30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8" fillId="0" borderId="10" xfId="0" applyFont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165" fontId="7" fillId="2" borderId="0" xfId="0" applyNumberFormat="1" applyFont="1" applyFill="1" applyBorder="1" applyAlignment="1">
      <alignment horizontal="center"/>
    </xf>
    <xf numFmtId="49" fontId="3" fillId="0" borderId="0" xfId="0" applyNumberFormat="1" applyFont="1" applyAlignment="1">
      <alignment horizontal="center"/>
    </xf>
    <xf numFmtId="165" fontId="14" fillId="2" borderId="32" xfId="0" applyNumberFormat="1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4" fillId="0" borderId="0" xfId="0" applyFont="1" applyAlignment="1">
      <alignment horizontal="center"/>
    </xf>
    <xf numFmtId="0" fontId="7" fillId="0" borderId="10" xfId="0" applyFont="1" applyBorder="1" applyAlignment="1">
      <alignment horizontal="center"/>
    </xf>
    <xf numFmtId="164" fontId="8" fillId="0" borderId="8" xfId="0" applyNumberFormat="1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165" fontId="7" fillId="2" borderId="0" xfId="0" applyNumberFormat="1" applyFont="1" applyFill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30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165" fontId="7" fillId="2" borderId="0" xfId="0" applyNumberFormat="1" applyFont="1" applyFill="1" applyAlignment="1">
      <alignment horizontal="center"/>
    </xf>
    <xf numFmtId="49" fontId="3" fillId="0" borderId="0" xfId="0" applyNumberFormat="1" applyFont="1" applyAlignment="1">
      <alignment horizontal="center"/>
    </xf>
    <xf numFmtId="0" fontId="29" fillId="0" borderId="13" xfId="0" applyFont="1" applyBorder="1" applyAlignment="1">
      <alignment vertical="center"/>
    </xf>
    <xf numFmtId="0" fontId="3" fillId="2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49" fontId="14" fillId="2" borderId="14" xfId="0" applyNumberFormat="1" applyFont="1" applyFill="1" applyBorder="1" applyAlignment="1">
      <alignment horizontal="center"/>
    </xf>
    <xf numFmtId="165" fontId="14" fillId="2" borderId="9" xfId="0" applyNumberFormat="1" applyFont="1" applyFill="1" applyBorder="1" applyAlignment="1">
      <alignment horizontal="center"/>
    </xf>
    <xf numFmtId="0" fontId="14" fillId="2" borderId="14" xfId="0" applyNumberFormat="1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21" xfId="0" applyNumberFormat="1" applyFont="1" applyFill="1" applyBorder="1" applyAlignment="1">
      <alignment horizontal="center"/>
    </xf>
    <xf numFmtId="0" fontId="14" fillId="2" borderId="19" xfId="0" applyFont="1" applyFill="1" applyBorder="1" applyAlignment="1">
      <alignment horizontal="center"/>
    </xf>
    <xf numFmtId="166" fontId="14" fillId="2" borderId="21" xfId="0" applyNumberFormat="1" applyFont="1" applyFill="1" applyBorder="1" applyAlignment="1">
      <alignment horizontal="center"/>
    </xf>
    <xf numFmtId="0" fontId="29" fillId="0" borderId="12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7" fillId="2" borderId="0" xfId="0" applyFont="1" applyFill="1" applyBorder="1" applyAlignment="1"/>
    <xf numFmtId="165" fontId="7" fillId="2" borderId="0" xfId="0" applyNumberFormat="1" applyFont="1" applyFill="1" applyBorder="1" applyAlignment="1"/>
    <xf numFmtId="0" fontId="14" fillId="2" borderId="33" xfId="0" applyFont="1" applyFill="1" applyBorder="1"/>
    <xf numFmtId="0" fontId="14" fillId="2" borderId="28" xfId="0" applyFont="1" applyFill="1" applyBorder="1" applyAlignment="1">
      <alignment horizontal="center"/>
    </xf>
    <xf numFmtId="2" fontId="14" fillId="2" borderId="36" xfId="0" applyNumberFormat="1" applyFont="1" applyFill="1" applyBorder="1" applyAlignment="1">
      <alignment horizontal="center"/>
    </xf>
    <xf numFmtId="165" fontId="14" fillId="2" borderId="13" xfId="0" applyNumberFormat="1" applyFont="1" applyFill="1" applyBorder="1"/>
    <xf numFmtId="0" fontId="14" fillId="0" borderId="13" xfId="0" applyFont="1" applyBorder="1"/>
    <xf numFmtId="164" fontId="8" fillId="0" borderId="13" xfId="0" applyNumberFormat="1" applyFont="1" applyBorder="1" applyAlignment="1">
      <alignment horizontal="center"/>
    </xf>
    <xf numFmtId="0" fontId="27" fillId="2" borderId="6" xfId="0" applyFont="1" applyFill="1" applyBorder="1" applyAlignment="1">
      <alignment horizontal="center"/>
    </xf>
    <xf numFmtId="0" fontId="27" fillId="2" borderId="7" xfId="0" applyFont="1" applyFill="1" applyBorder="1" applyAlignment="1">
      <alignment horizontal="center"/>
    </xf>
    <xf numFmtId="0" fontId="27" fillId="2" borderId="1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165" fontId="7" fillId="2" borderId="25" xfId="0" applyNumberFormat="1" applyFont="1" applyFill="1" applyBorder="1" applyAlignment="1">
      <alignment horizontal="center"/>
    </xf>
    <xf numFmtId="165" fontId="7" fillId="2" borderId="26" xfId="0" applyNumberFormat="1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49" fontId="35" fillId="0" borderId="13" xfId="0" applyNumberFormat="1" applyFont="1" applyBorder="1" applyAlignment="1">
      <alignment horizontal="center"/>
    </xf>
    <xf numFmtId="49" fontId="36" fillId="0" borderId="13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49" fontId="26" fillId="0" borderId="13" xfId="0" applyNumberFormat="1" applyFont="1" applyBorder="1" applyAlignment="1">
      <alignment horizontal="center"/>
    </xf>
    <xf numFmtId="0" fontId="29" fillId="0" borderId="1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22" fillId="2" borderId="6" xfId="0" applyFont="1" applyFill="1" applyBorder="1" applyAlignment="1">
      <alignment horizontal="center"/>
    </xf>
    <xf numFmtId="0" fontId="22" fillId="2" borderId="7" xfId="0" applyFont="1" applyFill="1" applyBorder="1" applyAlignment="1">
      <alignment horizontal="center"/>
    </xf>
    <xf numFmtId="0" fontId="22" fillId="2" borderId="15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4" xfId="0" applyBorder="1" applyAlignment="1">
      <alignment horizontal="center"/>
    </xf>
    <xf numFmtId="165" fontId="7" fillId="2" borderId="13" xfId="0" applyNumberFormat="1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2" xfId="0" applyBorder="1" applyAlignment="1">
      <alignment horizontal="center"/>
    </xf>
    <xf numFmtId="49" fontId="35" fillId="0" borderId="17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7" fillId="0" borderId="13" xfId="0" applyFont="1" applyBorder="1" applyAlignment="1">
      <alignment horizontal="center" vertical="center" wrapText="1"/>
    </xf>
    <xf numFmtId="49" fontId="25" fillId="0" borderId="30" xfId="0" applyNumberFormat="1" applyFont="1" applyBorder="1" applyAlignment="1">
      <alignment horizontal="center"/>
    </xf>
    <xf numFmtId="49" fontId="25" fillId="0" borderId="27" xfId="0" applyNumberFormat="1" applyFont="1" applyBorder="1" applyAlignment="1">
      <alignment horizontal="center"/>
    </xf>
    <xf numFmtId="49" fontId="25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8" fillId="0" borderId="37" xfId="0" applyFont="1" applyBorder="1" applyAlignment="1">
      <alignment horizontal="center"/>
    </xf>
    <xf numFmtId="165" fontId="2" fillId="2" borderId="0" xfId="0" applyNumberFormat="1" applyFont="1" applyFill="1" applyAlignment="1">
      <alignment horizontal="center"/>
    </xf>
    <xf numFmtId="165" fontId="8" fillId="2" borderId="0" xfId="0" applyNumberFormat="1" applyFont="1" applyFill="1" applyAlignment="1">
      <alignment horizontal="center"/>
    </xf>
    <xf numFmtId="165" fontId="15" fillId="2" borderId="13" xfId="0" applyNumberFormat="1" applyFont="1" applyFill="1" applyBorder="1" applyAlignment="1">
      <alignment horizontal="center"/>
    </xf>
    <xf numFmtId="165" fontId="15" fillId="2" borderId="28" xfId="0" applyNumberFormat="1" applyFont="1" applyFill="1" applyBorder="1" applyAlignment="1">
      <alignment horizontal="center"/>
    </xf>
    <xf numFmtId="2" fontId="15" fillId="2" borderId="13" xfId="0" applyNumberFormat="1" applyFont="1" applyFill="1" applyBorder="1" applyAlignment="1">
      <alignment horizontal="center"/>
    </xf>
    <xf numFmtId="165" fontId="15" fillId="2" borderId="20" xfId="0" applyNumberFormat="1" applyFont="1" applyFill="1" applyBorder="1" applyAlignment="1">
      <alignment horizontal="center"/>
    </xf>
    <xf numFmtId="165" fontId="8" fillId="2" borderId="0" xfId="0" applyNumberFormat="1" applyFont="1" applyFill="1" applyAlignment="1">
      <alignment horizontal="left"/>
    </xf>
    <xf numFmtId="165" fontId="8" fillId="2" borderId="0" xfId="0" applyNumberFormat="1" applyFont="1" applyFill="1" applyAlignment="1">
      <alignment horizontal="left" vertical="center" wrapText="1"/>
    </xf>
    <xf numFmtId="0" fontId="0" fillId="2" borderId="0" xfId="0" applyFont="1" applyFill="1"/>
    <xf numFmtId="165" fontId="38" fillId="2" borderId="13" xfId="0" applyNumberFormat="1" applyFont="1" applyFill="1" applyBorder="1" applyAlignment="1">
      <alignment horizontal="center"/>
    </xf>
    <xf numFmtId="165" fontId="18" fillId="2" borderId="13" xfId="0" applyNumberFormat="1" applyFont="1" applyFill="1" applyBorder="1" applyAlignment="1">
      <alignment horizontal="center"/>
    </xf>
    <xf numFmtId="0" fontId="8" fillId="0" borderId="38" xfId="0" applyFont="1" applyBorder="1" applyAlignment="1">
      <alignment horizontal="center"/>
    </xf>
    <xf numFmtId="165" fontId="8" fillId="2" borderId="0" xfId="0" applyNumberFormat="1" applyFont="1" applyFill="1" applyAlignment="1">
      <alignment horizontal="left" wrapText="1"/>
    </xf>
    <xf numFmtId="0" fontId="8" fillId="0" borderId="39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165" fontId="2" fillId="2" borderId="0" xfId="0" applyNumberFormat="1" applyFont="1" applyFill="1" applyBorder="1" applyAlignment="1">
      <alignment horizontal="center"/>
    </xf>
    <xf numFmtId="165" fontId="8" fillId="2" borderId="22" xfId="0" applyNumberFormat="1" applyFont="1" applyFill="1" applyBorder="1" applyAlignment="1">
      <alignment horizontal="left" wrapText="1"/>
    </xf>
    <xf numFmtId="0" fontId="15" fillId="0" borderId="0" xfId="0" applyFont="1" applyBorder="1"/>
    <xf numFmtId="0" fontId="8" fillId="2" borderId="0" xfId="0" applyFont="1" applyFill="1" applyBorder="1" applyAlignment="1"/>
    <xf numFmtId="165" fontId="8" fillId="2" borderId="0" xfId="0" applyNumberFormat="1" applyFont="1" applyFill="1" applyBorder="1" applyAlignment="1">
      <alignment horizontal="center"/>
    </xf>
    <xf numFmtId="0" fontId="0" fillId="2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0</xdr:row>
      <xdr:rowOff>285751</xdr:rowOff>
    </xdr:from>
    <xdr:to>
      <xdr:col>7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42</xdr:row>
      <xdr:rowOff>0</xdr:rowOff>
    </xdr:from>
    <xdr:to>
      <xdr:col>7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43</xdr:row>
      <xdr:rowOff>0</xdr:rowOff>
    </xdr:from>
    <xdr:to>
      <xdr:col>7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43</xdr:row>
      <xdr:rowOff>0</xdr:rowOff>
    </xdr:from>
    <xdr:to>
      <xdr:col>7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0</xdr:row>
      <xdr:rowOff>285751</xdr:rowOff>
    </xdr:from>
    <xdr:to>
      <xdr:col>7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42</xdr:row>
      <xdr:rowOff>0</xdr:rowOff>
    </xdr:from>
    <xdr:to>
      <xdr:col>7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43</xdr:row>
      <xdr:rowOff>0</xdr:rowOff>
    </xdr:from>
    <xdr:to>
      <xdr:col>7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43</xdr:row>
      <xdr:rowOff>0</xdr:rowOff>
    </xdr:from>
    <xdr:to>
      <xdr:col>7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0</xdr:row>
      <xdr:rowOff>285751</xdr:rowOff>
    </xdr:from>
    <xdr:to>
      <xdr:col>7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42</xdr:row>
      <xdr:rowOff>0</xdr:rowOff>
    </xdr:from>
    <xdr:to>
      <xdr:col>7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43</xdr:row>
      <xdr:rowOff>0</xdr:rowOff>
    </xdr:from>
    <xdr:to>
      <xdr:col>7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43</xdr:row>
      <xdr:rowOff>0</xdr:rowOff>
    </xdr:from>
    <xdr:to>
      <xdr:col>7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0</xdr:row>
      <xdr:rowOff>285751</xdr:rowOff>
    </xdr:from>
    <xdr:to>
      <xdr:col>7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42</xdr:row>
      <xdr:rowOff>0</xdr:rowOff>
    </xdr:from>
    <xdr:to>
      <xdr:col>7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43</xdr:row>
      <xdr:rowOff>0</xdr:rowOff>
    </xdr:from>
    <xdr:to>
      <xdr:col>7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43</xdr:row>
      <xdr:rowOff>0</xdr:rowOff>
    </xdr:from>
    <xdr:to>
      <xdr:col>7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0</xdr:row>
      <xdr:rowOff>285751</xdr:rowOff>
    </xdr:from>
    <xdr:to>
      <xdr:col>7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42</xdr:row>
      <xdr:rowOff>0</xdr:rowOff>
    </xdr:from>
    <xdr:to>
      <xdr:col>7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43</xdr:row>
      <xdr:rowOff>0</xdr:rowOff>
    </xdr:from>
    <xdr:to>
      <xdr:col>7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43</xdr:row>
      <xdr:rowOff>0</xdr:rowOff>
    </xdr:from>
    <xdr:to>
      <xdr:col>7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0</xdr:row>
      <xdr:rowOff>285751</xdr:rowOff>
    </xdr:from>
    <xdr:to>
      <xdr:col>7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42</xdr:row>
      <xdr:rowOff>0</xdr:rowOff>
    </xdr:from>
    <xdr:to>
      <xdr:col>7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43</xdr:row>
      <xdr:rowOff>0</xdr:rowOff>
    </xdr:from>
    <xdr:to>
      <xdr:col>7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43</xdr:row>
      <xdr:rowOff>0</xdr:rowOff>
    </xdr:from>
    <xdr:to>
      <xdr:col>7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0</xdr:row>
      <xdr:rowOff>285751</xdr:rowOff>
    </xdr:from>
    <xdr:to>
      <xdr:col>7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42</xdr:row>
      <xdr:rowOff>0</xdr:rowOff>
    </xdr:from>
    <xdr:to>
      <xdr:col>7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34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43</xdr:row>
      <xdr:rowOff>0</xdr:rowOff>
    </xdr:from>
    <xdr:to>
      <xdr:col>7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43</xdr:row>
      <xdr:rowOff>0</xdr:rowOff>
    </xdr:from>
    <xdr:to>
      <xdr:col>7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0</xdr:row>
      <xdr:rowOff>285751</xdr:rowOff>
    </xdr:from>
    <xdr:to>
      <xdr:col>7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42</xdr:row>
      <xdr:rowOff>0</xdr:rowOff>
    </xdr:from>
    <xdr:to>
      <xdr:col>7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34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43</xdr:row>
      <xdr:rowOff>0</xdr:rowOff>
    </xdr:from>
    <xdr:to>
      <xdr:col>7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43</xdr:row>
      <xdr:rowOff>0</xdr:rowOff>
    </xdr:from>
    <xdr:to>
      <xdr:col>7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43</xdr:row>
      <xdr:rowOff>0</xdr:rowOff>
    </xdr:from>
    <xdr:to>
      <xdr:col>7</xdr:col>
      <xdr:colOff>9525</xdr:colOff>
      <xdr:row>43</xdr:row>
      <xdr:rowOff>9525</xdr:rowOff>
    </xdr:to>
    <xdr:pic>
      <xdr:nvPicPr>
        <xdr:cNvPr id="10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0</xdr:row>
      <xdr:rowOff>285751</xdr:rowOff>
    </xdr:from>
    <xdr:to>
      <xdr:col>7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42</xdr:row>
      <xdr:rowOff>0</xdr:rowOff>
    </xdr:from>
    <xdr:to>
      <xdr:col>7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34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43</xdr:row>
      <xdr:rowOff>0</xdr:rowOff>
    </xdr:from>
    <xdr:to>
      <xdr:col>7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43</xdr:row>
      <xdr:rowOff>0</xdr:rowOff>
    </xdr:from>
    <xdr:to>
      <xdr:col>7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43</xdr:row>
      <xdr:rowOff>0</xdr:rowOff>
    </xdr:from>
    <xdr:to>
      <xdr:col>7</xdr:col>
      <xdr:colOff>9525</xdr:colOff>
      <xdr:row>43</xdr:row>
      <xdr:rowOff>9525</xdr:rowOff>
    </xdr:to>
    <xdr:pic>
      <xdr:nvPicPr>
        <xdr:cNvPr id="10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0</xdr:row>
      <xdr:rowOff>285751</xdr:rowOff>
    </xdr:from>
    <xdr:to>
      <xdr:col>7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42</xdr:row>
      <xdr:rowOff>0</xdr:rowOff>
    </xdr:from>
    <xdr:to>
      <xdr:col>7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34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43</xdr:row>
      <xdr:rowOff>0</xdr:rowOff>
    </xdr:from>
    <xdr:to>
      <xdr:col>7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43</xdr:row>
      <xdr:rowOff>0</xdr:rowOff>
    </xdr:from>
    <xdr:to>
      <xdr:col>7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0</xdr:row>
      <xdr:rowOff>285751</xdr:rowOff>
    </xdr:from>
    <xdr:to>
      <xdr:col>7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42</xdr:row>
      <xdr:rowOff>0</xdr:rowOff>
    </xdr:from>
    <xdr:to>
      <xdr:col>7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34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43</xdr:row>
      <xdr:rowOff>0</xdr:rowOff>
    </xdr:from>
    <xdr:to>
      <xdr:col>7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43</xdr:row>
      <xdr:rowOff>0</xdr:rowOff>
    </xdr:from>
    <xdr:to>
      <xdr:col>7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0</xdr:row>
      <xdr:rowOff>285751</xdr:rowOff>
    </xdr:from>
    <xdr:to>
      <xdr:col>7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1095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42</xdr:row>
      <xdr:rowOff>0</xdr:rowOff>
    </xdr:from>
    <xdr:to>
      <xdr:col>7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67525" y="746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43</xdr:row>
      <xdr:rowOff>0</xdr:rowOff>
    </xdr:from>
    <xdr:to>
      <xdr:col>7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67525" y="7629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1133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971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43</xdr:row>
      <xdr:rowOff>0</xdr:rowOff>
    </xdr:from>
    <xdr:to>
      <xdr:col>7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89439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0</xdr:row>
      <xdr:rowOff>285751</xdr:rowOff>
    </xdr:from>
    <xdr:to>
      <xdr:col>7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42</xdr:row>
      <xdr:rowOff>0</xdr:rowOff>
    </xdr:from>
    <xdr:to>
      <xdr:col>7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34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43</xdr:row>
      <xdr:rowOff>0</xdr:rowOff>
    </xdr:from>
    <xdr:to>
      <xdr:col>7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43</xdr:row>
      <xdr:rowOff>0</xdr:rowOff>
    </xdr:from>
    <xdr:to>
      <xdr:col>7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0</xdr:row>
      <xdr:rowOff>285751</xdr:rowOff>
    </xdr:from>
    <xdr:to>
      <xdr:col>7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42</xdr:row>
      <xdr:rowOff>0</xdr:rowOff>
    </xdr:from>
    <xdr:to>
      <xdr:col>7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34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43</xdr:row>
      <xdr:rowOff>0</xdr:rowOff>
    </xdr:from>
    <xdr:to>
      <xdr:col>7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43</xdr:row>
      <xdr:rowOff>0</xdr:rowOff>
    </xdr:from>
    <xdr:to>
      <xdr:col>7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0</xdr:row>
      <xdr:rowOff>285751</xdr:rowOff>
    </xdr:from>
    <xdr:to>
      <xdr:col>7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42</xdr:row>
      <xdr:rowOff>0</xdr:rowOff>
    </xdr:from>
    <xdr:to>
      <xdr:col>7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34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43</xdr:row>
      <xdr:rowOff>0</xdr:rowOff>
    </xdr:from>
    <xdr:to>
      <xdr:col>7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43</xdr:row>
      <xdr:rowOff>0</xdr:rowOff>
    </xdr:from>
    <xdr:to>
      <xdr:col>7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142875</xdr:rowOff>
    </xdr:from>
    <xdr:to>
      <xdr:col>0</xdr:col>
      <xdr:colOff>1264920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781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934200" y="739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44</xdr:row>
      <xdr:rowOff>0</xdr:rowOff>
    </xdr:from>
    <xdr:to>
      <xdr:col>8</xdr:col>
      <xdr:colOff>9525</xdr:colOff>
      <xdr:row>44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934200" y="75533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1045464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47625"/>
          <a:ext cx="952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142876</xdr:colOff>
      <xdr:row>0</xdr:row>
      <xdr:rowOff>66675</xdr:rowOff>
    </xdr:from>
    <xdr:to>
      <xdr:col>0</xdr:col>
      <xdr:colOff>1533526</xdr:colOff>
      <xdr:row>4</xdr:row>
      <xdr:rowOff>3281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6" y="66675"/>
          <a:ext cx="1390650" cy="12129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1264920</xdr:colOff>
      <xdr:row>0</xdr:row>
      <xdr:rowOff>147447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781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47</xdr:row>
      <xdr:rowOff>0</xdr:rowOff>
    </xdr:from>
    <xdr:to>
      <xdr:col>8</xdr:col>
      <xdr:colOff>9525</xdr:colOff>
      <xdr:row>47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58050" y="8515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9525</xdr:colOff>
      <xdr:row>54</xdr:row>
      <xdr:rowOff>9525</xdr:rowOff>
    </xdr:to>
    <xdr:pic>
      <xdr:nvPicPr>
        <xdr:cNvPr id="10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58050" y="8515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114300</xdr:colOff>
      <xdr:row>0</xdr:row>
      <xdr:rowOff>104776</xdr:rowOff>
    </xdr:from>
    <xdr:to>
      <xdr:col>7</xdr:col>
      <xdr:colOff>1266825</xdr:colOff>
      <xdr:row>3</xdr:row>
      <xdr:rowOff>149181</xdr:rowOff>
    </xdr:to>
    <xdr:pic>
      <xdr:nvPicPr>
        <xdr:cNvPr id="11" name="Picture 10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r="87674" b="79335"/>
        <a:stretch>
          <a:fillRect/>
        </a:stretch>
      </xdr:blipFill>
      <xdr:spPr bwMode="auto">
        <a:xfrm>
          <a:off x="10858500" y="104776"/>
          <a:ext cx="1152525" cy="9969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1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1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142875</xdr:rowOff>
    </xdr:from>
    <xdr:to>
      <xdr:col>0</xdr:col>
      <xdr:colOff>1264920</xdr:colOff>
      <xdr:row>0</xdr:row>
      <xdr:rowOff>147447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10553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3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58500" y="941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44</xdr:row>
      <xdr:rowOff>0</xdr:rowOff>
    </xdr:from>
    <xdr:to>
      <xdr:col>8</xdr:col>
      <xdr:colOff>9525</xdr:colOff>
      <xdr:row>44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58500" y="96107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1045464</xdr:colOff>
      <xdr:row>0</xdr:row>
      <xdr:rowOff>47625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47625"/>
          <a:ext cx="100736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142876</xdr:colOff>
      <xdr:row>0</xdr:row>
      <xdr:rowOff>66675</xdr:rowOff>
    </xdr:from>
    <xdr:to>
      <xdr:col>0</xdr:col>
      <xdr:colOff>1533526</xdr:colOff>
      <xdr:row>4</xdr:row>
      <xdr:rowOff>3281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6" y="66675"/>
          <a:ext cx="1390650" cy="12129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1264920</xdr:colOff>
      <xdr:row>0</xdr:row>
      <xdr:rowOff>147447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10553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47</xdr:row>
      <xdr:rowOff>0</xdr:rowOff>
    </xdr:from>
    <xdr:to>
      <xdr:col>8</xdr:col>
      <xdr:colOff>9525</xdr:colOff>
      <xdr:row>47</xdr:row>
      <xdr:rowOff>9525</xdr:rowOff>
    </xdr:to>
    <xdr:pic>
      <xdr:nvPicPr>
        <xdr:cNvPr id="8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58500" y="10210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9525</xdr:colOff>
      <xdr:row>54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58500" y="116109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114300</xdr:colOff>
      <xdr:row>0</xdr:row>
      <xdr:rowOff>104776</xdr:rowOff>
    </xdr:from>
    <xdr:to>
      <xdr:col>7</xdr:col>
      <xdr:colOff>1266825</xdr:colOff>
      <xdr:row>3</xdr:row>
      <xdr:rowOff>149181</xdr:rowOff>
    </xdr:to>
    <xdr:pic>
      <xdr:nvPicPr>
        <xdr:cNvPr id="10" name="Picture 9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r="87674" b="79335"/>
        <a:stretch>
          <a:fillRect/>
        </a:stretch>
      </xdr:blipFill>
      <xdr:spPr bwMode="auto">
        <a:xfrm>
          <a:off x="9658350" y="104776"/>
          <a:ext cx="1152525" cy="10921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142875</xdr:rowOff>
    </xdr:from>
    <xdr:to>
      <xdr:col>0</xdr:col>
      <xdr:colOff>1264920</xdr:colOff>
      <xdr:row>0</xdr:row>
      <xdr:rowOff>147447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10553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3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58500" y="941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44</xdr:row>
      <xdr:rowOff>0</xdr:rowOff>
    </xdr:from>
    <xdr:to>
      <xdr:col>8</xdr:col>
      <xdr:colOff>9525</xdr:colOff>
      <xdr:row>44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58500" y="96107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1045464</xdr:colOff>
      <xdr:row>0</xdr:row>
      <xdr:rowOff>47625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47625"/>
          <a:ext cx="100736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142876</xdr:colOff>
      <xdr:row>0</xdr:row>
      <xdr:rowOff>66675</xdr:rowOff>
    </xdr:from>
    <xdr:to>
      <xdr:col>0</xdr:col>
      <xdr:colOff>1533526</xdr:colOff>
      <xdr:row>4</xdr:row>
      <xdr:rowOff>3281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6" y="66675"/>
          <a:ext cx="1390650" cy="12129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1264920</xdr:colOff>
      <xdr:row>0</xdr:row>
      <xdr:rowOff>147447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10553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47</xdr:row>
      <xdr:rowOff>0</xdr:rowOff>
    </xdr:from>
    <xdr:to>
      <xdr:col>8</xdr:col>
      <xdr:colOff>9525</xdr:colOff>
      <xdr:row>47</xdr:row>
      <xdr:rowOff>9525</xdr:rowOff>
    </xdr:to>
    <xdr:pic>
      <xdr:nvPicPr>
        <xdr:cNvPr id="8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58500" y="10210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9525</xdr:colOff>
      <xdr:row>54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58500" y="116109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114300</xdr:colOff>
      <xdr:row>0</xdr:row>
      <xdr:rowOff>104776</xdr:rowOff>
    </xdr:from>
    <xdr:to>
      <xdr:col>7</xdr:col>
      <xdr:colOff>1266825</xdr:colOff>
      <xdr:row>3</xdr:row>
      <xdr:rowOff>149181</xdr:rowOff>
    </xdr:to>
    <xdr:pic>
      <xdr:nvPicPr>
        <xdr:cNvPr id="10" name="Picture 9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r="87674" b="79335"/>
        <a:stretch>
          <a:fillRect/>
        </a:stretch>
      </xdr:blipFill>
      <xdr:spPr bwMode="auto">
        <a:xfrm>
          <a:off x="9658350" y="104776"/>
          <a:ext cx="1152525" cy="10921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247650</xdr:colOff>
      <xdr:row>0</xdr:row>
      <xdr:rowOff>104775</xdr:rowOff>
    </xdr:from>
    <xdr:to>
      <xdr:col>7</xdr:col>
      <xdr:colOff>1638300</xdr:colOff>
      <xdr:row>4</xdr:row>
      <xdr:rowOff>19050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10648950" y="104775"/>
          <a:ext cx="139065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1005840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781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9525</xdr:colOff>
      <xdr:row>41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34200" y="8039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34200" y="8220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993648</xdr:colOff>
      <xdr:row>0</xdr:row>
      <xdr:rowOff>49149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952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1371600</xdr:colOff>
      <xdr:row>4</xdr:row>
      <xdr:rowOff>38100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13716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1005840</xdr:colOff>
      <xdr:row>0</xdr:row>
      <xdr:rowOff>147447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781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0</xdr:row>
      <xdr:rowOff>285751</xdr:rowOff>
    </xdr:from>
    <xdr:to>
      <xdr:col>7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42</xdr:row>
      <xdr:rowOff>0</xdr:rowOff>
    </xdr:from>
    <xdr:to>
      <xdr:col>7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43</xdr:row>
      <xdr:rowOff>0</xdr:rowOff>
    </xdr:from>
    <xdr:to>
      <xdr:col>7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43</xdr:row>
      <xdr:rowOff>0</xdr:rowOff>
    </xdr:from>
    <xdr:to>
      <xdr:col>7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0</xdr:row>
      <xdr:rowOff>285751</xdr:rowOff>
    </xdr:from>
    <xdr:to>
      <xdr:col>7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42</xdr:row>
      <xdr:rowOff>0</xdr:rowOff>
    </xdr:from>
    <xdr:to>
      <xdr:col>7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43</xdr:row>
      <xdr:rowOff>0</xdr:rowOff>
    </xdr:from>
    <xdr:to>
      <xdr:col>7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43</xdr:row>
      <xdr:rowOff>0</xdr:rowOff>
    </xdr:from>
    <xdr:to>
      <xdr:col>7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0</xdr:row>
      <xdr:rowOff>285751</xdr:rowOff>
    </xdr:from>
    <xdr:to>
      <xdr:col>7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42</xdr:row>
      <xdr:rowOff>0</xdr:rowOff>
    </xdr:from>
    <xdr:to>
      <xdr:col>7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43</xdr:row>
      <xdr:rowOff>0</xdr:rowOff>
    </xdr:from>
    <xdr:to>
      <xdr:col>7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43</xdr:row>
      <xdr:rowOff>0</xdr:rowOff>
    </xdr:from>
    <xdr:to>
      <xdr:col>7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0</xdr:row>
      <xdr:rowOff>285751</xdr:rowOff>
    </xdr:from>
    <xdr:to>
      <xdr:col>7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42</xdr:row>
      <xdr:rowOff>0</xdr:rowOff>
    </xdr:from>
    <xdr:to>
      <xdr:col>7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43</xdr:row>
      <xdr:rowOff>0</xdr:rowOff>
    </xdr:from>
    <xdr:to>
      <xdr:col>7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43</xdr:row>
      <xdr:rowOff>0</xdr:rowOff>
    </xdr:from>
    <xdr:to>
      <xdr:col>7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0</xdr:row>
      <xdr:rowOff>285751</xdr:rowOff>
    </xdr:from>
    <xdr:to>
      <xdr:col>7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42</xdr:row>
      <xdr:rowOff>0</xdr:rowOff>
    </xdr:from>
    <xdr:to>
      <xdr:col>7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43</xdr:row>
      <xdr:rowOff>0</xdr:rowOff>
    </xdr:from>
    <xdr:to>
      <xdr:col>7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43</xdr:row>
      <xdr:rowOff>0</xdr:rowOff>
    </xdr:from>
    <xdr:to>
      <xdr:col>7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0</xdr:row>
      <xdr:rowOff>285751</xdr:rowOff>
    </xdr:from>
    <xdr:to>
      <xdr:col>7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42</xdr:row>
      <xdr:rowOff>0</xdr:rowOff>
    </xdr:from>
    <xdr:to>
      <xdr:col>7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43</xdr:row>
      <xdr:rowOff>0</xdr:rowOff>
    </xdr:from>
    <xdr:to>
      <xdr:col>7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43</xdr:row>
      <xdr:rowOff>0</xdr:rowOff>
    </xdr:from>
    <xdr:to>
      <xdr:col>7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0</xdr:row>
      <xdr:rowOff>285751</xdr:rowOff>
    </xdr:from>
    <xdr:to>
      <xdr:col>7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42</xdr:row>
      <xdr:rowOff>0</xdr:rowOff>
    </xdr:from>
    <xdr:to>
      <xdr:col>7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43</xdr:row>
      <xdr:rowOff>0</xdr:rowOff>
    </xdr:from>
    <xdr:to>
      <xdr:col>7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43</xdr:row>
      <xdr:rowOff>0</xdr:rowOff>
    </xdr:from>
    <xdr:to>
      <xdr:col>7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5"/>
  <sheetViews>
    <sheetView topLeftCell="A2" workbookViewId="0">
      <selection activeCell="A20" sqref="A20"/>
    </sheetView>
  </sheetViews>
  <sheetFormatPr defaultRowHeight="15" x14ac:dyDescent="0.25"/>
  <cols>
    <col min="1" max="1" width="196.85546875" bestFit="1" customWidth="1"/>
  </cols>
  <sheetData>
    <row r="2" ht="0.75" customHeight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20" ht="18.75" x14ac:dyDescent="0.3">
      <c r="A17" s="123"/>
    </row>
    <row r="18" spans="1:20" ht="25.5" customHeight="1" x14ac:dyDescent="0.25">
      <c r="A18" s="124" t="s">
        <v>158</v>
      </c>
      <c r="B18" s="10"/>
      <c r="C18" s="10"/>
      <c r="D18" s="10"/>
      <c r="E18" s="10"/>
      <c r="F18" s="10"/>
      <c r="G18" s="10"/>
      <c r="H18" s="10"/>
      <c r="I18" s="11"/>
      <c r="J18" s="11"/>
      <c r="K18" s="11"/>
      <c r="L18" s="11"/>
      <c r="M18" s="11"/>
      <c r="N18" s="11"/>
      <c r="O18" s="11"/>
      <c r="P18" s="11"/>
      <c r="Q18" s="12"/>
      <c r="R18" s="12"/>
      <c r="S18" s="12"/>
      <c r="T18" s="12"/>
    </row>
    <row r="19" spans="1:20" s="131" customFormat="1" ht="25.5" customHeight="1" x14ac:dyDescent="0.25">
      <c r="A19" s="125" t="s">
        <v>159</v>
      </c>
      <c r="B19" s="13"/>
      <c r="C19" s="13"/>
      <c r="D19" s="13"/>
      <c r="E19" s="13"/>
      <c r="F19" s="13"/>
      <c r="G19" s="13"/>
      <c r="H19" s="13"/>
      <c r="I19" s="129"/>
      <c r="J19" s="129"/>
      <c r="K19" s="129"/>
      <c r="L19" s="129"/>
      <c r="M19" s="129"/>
      <c r="N19" s="129"/>
      <c r="O19" s="129"/>
      <c r="P19" s="129"/>
      <c r="Q19" s="130"/>
      <c r="R19" s="130"/>
      <c r="S19" s="130"/>
      <c r="T19" s="130"/>
    </row>
    <row r="20" spans="1:20" s="131" customFormat="1" ht="25.5" customHeight="1" x14ac:dyDescent="0.25">
      <c r="A20" s="125" t="s">
        <v>160</v>
      </c>
      <c r="B20" s="13"/>
      <c r="C20" s="13"/>
      <c r="D20" s="13"/>
      <c r="E20" s="13"/>
      <c r="F20" s="13"/>
      <c r="G20" s="13"/>
      <c r="H20" s="13"/>
      <c r="I20" s="129"/>
      <c r="J20" s="129"/>
      <c r="K20" s="129"/>
      <c r="L20" s="129"/>
      <c r="M20" s="129"/>
      <c r="N20" s="129"/>
      <c r="O20" s="129"/>
      <c r="P20" s="129"/>
      <c r="Q20" s="130"/>
      <c r="R20" s="130"/>
      <c r="S20" s="130"/>
      <c r="T20" s="130"/>
    </row>
    <row r="21" spans="1:20" s="131" customFormat="1" ht="25.5" customHeight="1" x14ac:dyDescent="0.25">
      <c r="A21" s="125" t="s">
        <v>161</v>
      </c>
      <c r="B21" s="13"/>
      <c r="C21" s="13"/>
      <c r="D21" s="13"/>
      <c r="E21" s="13"/>
      <c r="F21" s="13"/>
      <c r="G21" s="13"/>
      <c r="H21" s="13"/>
      <c r="I21" s="129"/>
      <c r="J21" s="129"/>
      <c r="K21" s="129"/>
      <c r="L21" s="129"/>
      <c r="M21" s="129"/>
      <c r="N21" s="129"/>
      <c r="O21" s="129"/>
      <c r="P21" s="129"/>
      <c r="Q21" s="130"/>
      <c r="R21" s="130"/>
      <c r="S21" s="130"/>
      <c r="T21" s="130"/>
    </row>
    <row r="22" spans="1:20" s="131" customFormat="1" ht="25.5" customHeight="1" x14ac:dyDescent="0.25">
      <c r="A22" s="125" t="s">
        <v>162</v>
      </c>
      <c r="B22" s="13"/>
      <c r="C22" s="13"/>
      <c r="D22" s="13"/>
      <c r="E22" s="13"/>
      <c r="F22" s="13"/>
      <c r="G22" s="13"/>
      <c r="H22" s="13"/>
      <c r="I22" s="129"/>
      <c r="J22" s="129"/>
      <c r="K22" s="129"/>
      <c r="L22" s="129"/>
      <c r="M22" s="129"/>
      <c r="N22" s="129"/>
      <c r="O22" s="129"/>
      <c r="P22" s="129"/>
      <c r="Q22" s="130"/>
      <c r="R22" s="130"/>
      <c r="S22" s="130"/>
      <c r="T22" s="130"/>
    </row>
    <row r="23" spans="1:20" s="131" customFormat="1" ht="25.5" customHeight="1" x14ac:dyDescent="0.25">
      <c r="A23" s="125" t="s">
        <v>163</v>
      </c>
      <c r="B23" s="13"/>
      <c r="C23" s="13"/>
      <c r="D23" s="13"/>
      <c r="E23" s="13"/>
      <c r="F23" s="13"/>
      <c r="G23" s="13"/>
      <c r="H23" s="13"/>
      <c r="I23" s="129"/>
      <c r="J23" s="129"/>
      <c r="K23" s="129"/>
      <c r="L23" s="129"/>
      <c r="M23" s="129"/>
      <c r="N23" s="129"/>
      <c r="O23" s="129"/>
      <c r="P23" s="129"/>
      <c r="Q23" s="130"/>
      <c r="R23" s="130"/>
      <c r="S23" s="130"/>
      <c r="T23" s="130"/>
    </row>
    <row r="24" spans="1:20" s="131" customFormat="1" ht="25.5" customHeight="1" x14ac:dyDescent="0.25">
      <c r="A24" s="125" t="s">
        <v>164</v>
      </c>
      <c r="B24" s="13"/>
      <c r="C24" s="13"/>
      <c r="D24" s="13"/>
      <c r="E24" s="13"/>
      <c r="F24" s="13"/>
      <c r="G24" s="13"/>
      <c r="H24" s="13"/>
      <c r="I24" s="129"/>
      <c r="J24" s="129"/>
      <c r="K24" s="129"/>
      <c r="L24" s="129"/>
      <c r="M24" s="129"/>
      <c r="N24" s="129"/>
      <c r="O24" s="129"/>
      <c r="P24" s="129"/>
      <c r="Q24" s="130"/>
      <c r="R24" s="130"/>
      <c r="S24" s="130"/>
      <c r="T24" s="130"/>
    </row>
    <row r="25" spans="1:20" s="131" customFormat="1" ht="25.5" customHeight="1" x14ac:dyDescent="0.25">
      <c r="A25" s="132" t="s">
        <v>165</v>
      </c>
      <c r="B25" s="133"/>
      <c r="C25" s="133"/>
      <c r="D25" s="133"/>
      <c r="E25" s="133"/>
      <c r="F25" s="133"/>
      <c r="G25" s="133"/>
      <c r="H25" s="133"/>
      <c r="I25" s="129"/>
      <c r="J25" s="129"/>
      <c r="K25" s="129"/>
      <c r="L25" s="129"/>
      <c r="M25" s="129"/>
      <c r="N25" s="129"/>
      <c r="O25" s="129"/>
      <c r="P25" s="129"/>
      <c r="Q25" s="130"/>
      <c r="R25" s="130"/>
      <c r="S25" s="130"/>
      <c r="T25" s="130"/>
    </row>
    <row r="26" spans="1:20" s="131" customFormat="1" ht="25.5" customHeight="1" x14ac:dyDescent="0.25">
      <c r="A26" s="134" t="s">
        <v>181</v>
      </c>
      <c r="B26" s="135"/>
      <c r="C26" s="135"/>
      <c r="D26" s="135"/>
      <c r="E26" s="135"/>
      <c r="F26" s="135"/>
      <c r="G26" s="135"/>
      <c r="H26" s="135"/>
      <c r="I26" s="129"/>
      <c r="J26" s="129"/>
      <c r="K26" s="129"/>
      <c r="L26" s="129"/>
      <c r="M26" s="129"/>
      <c r="N26" s="129"/>
      <c r="O26" s="129"/>
      <c r="P26" s="129"/>
      <c r="Q26" s="130"/>
      <c r="R26" s="130"/>
      <c r="S26" s="130"/>
      <c r="T26" s="130"/>
    </row>
    <row r="27" spans="1:20" s="131" customFormat="1" ht="25.5" customHeight="1" x14ac:dyDescent="0.25">
      <c r="A27" s="125" t="s">
        <v>182</v>
      </c>
      <c r="B27" s="135"/>
      <c r="C27" s="135"/>
      <c r="D27" s="135"/>
      <c r="E27" s="135"/>
      <c r="F27" s="135"/>
      <c r="G27" s="135"/>
      <c r="H27" s="135"/>
      <c r="I27" s="129"/>
      <c r="J27" s="129"/>
      <c r="K27" s="129"/>
      <c r="L27" s="129"/>
      <c r="M27" s="129"/>
      <c r="N27" s="129"/>
      <c r="O27" s="129"/>
      <c r="P27" s="129"/>
      <c r="Q27" s="130"/>
      <c r="R27" s="130"/>
      <c r="S27" s="130"/>
      <c r="T27" s="130"/>
    </row>
    <row r="28" spans="1:20" s="131" customFormat="1" ht="25.5" customHeight="1" x14ac:dyDescent="0.25">
      <c r="A28" s="132" t="s">
        <v>180</v>
      </c>
      <c r="B28" s="133"/>
      <c r="C28" s="133"/>
      <c r="D28" s="133"/>
      <c r="E28" s="133"/>
      <c r="F28" s="133"/>
      <c r="G28" s="133"/>
      <c r="H28" s="133"/>
      <c r="I28" s="129"/>
      <c r="J28" s="129"/>
      <c r="K28" s="129"/>
      <c r="L28" s="129"/>
      <c r="M28" s="129"/>
      <c r="N28" s="129"/>
      <c r="O28" s="129"/>
      <c r="P28" s="129"/>
      <c r="Q28" s="130"/>
      <c r="R28" s="130"/>
      <c r="S28" s="130"/>
      <c r="T28" s="130"/>
    </row>
    <row r="29" spans="1:20" s="131" customFormat="1" ht="25.5" customHeight="1" x14ac:dyDescent="0.25">
      <c r="A29" s="132" t="s">
        <v>166</v>
      </c>
      <c r="B29" s="133"/>
      <c r="C29" s="133"/>
      <c r="D29" s="133"/>
      <c r="E29" s="133"/>
      <c r="F29" s="133"/>
      <c r="G29" s="133"/>
      <c r="H29" s="133"/>
      <c r="I29" s="129"/>
      <c r="J29" s="129"/>
      <c r="K29" s="129"/>
      <c r="L29" s="129"/>
      <c r="M29" s="129"/>
      <c r="N29" s="129"/>
      <c r="O29" s="129"/>
      <c r="P29" s="129"/>
      <c r="Q29" s="130"/>
      <c r="R29" s="130"/>
      <c r="S29" s="130"/>
      <c r="T29" s="130"/>
    </row>
    <row r="30" spans="1:20" s="131" customFormat="1" ht="25.5" customHeight="1" x14ac:dyDescent="0.25">
      <c r="A30" s="132" t="s">
        <v>167</v>
      </c>
      <c r="B30" s="133"/>
      <c r="C30" s="133"/>
      <c r="D30" s="133"/>
      <c r="E30" s="133"/>
      <c r="F30" s="133"/>
      <c r="G30" s="133"/>
      <c r="H30" s="133"/>
      <c r="I30" s="129"/>
      <c r="J30" s="129"/>
      <c r="K30" s="129"/>
      <c r="L30" s="129"/>
      <c r="M30" s="129"/>
      <c r="N30" s="129"/>
      <c r="O30" s="129"/>
      <c r="P30" s="129"/>
    </row>
    <row r="31" spans="1:20" ht="25.5" customHeight="1" x14ac:dyDescent="0.25">
      <c r="A31" s="126"/>
      <c r="B31" s="14"/>
      <c r="C31" s="14"/>
      <c r="D31" s="14"/>
      <c r="E31" s="14"/>
      <c r="F31" s="14"/>
      <c r="G31" s="14"/>
      <c r="H31" s="14"/>
      <c r="I31" s="11"/>
      <c r="J31" s="11"/>
      <c r="K31" s="11"/>
      <c r="L31" s="11"/>
      <c r="M31" s="11"/>
      <c r="N31" s="11"/>
      <c r="O31" s="11"/>
      <c r="P31" s="11"/>
    </row>
    <row r="32" spans="1:20" ht="25.5" customHeight="1" x14ac:dyDescent="0.25">
      <c r="A32" s="126"/>
      <c r="B32" s="14"/>
      <c r="C32" s="14"/>
      <c r="D32" s="14"/>
      <c r="E32" s="14"/>
      <c r="F32" s="14"/>
      <c r="G32" s="14"/>
      <c r="H32" s="14"/>
      <c r="I32" s="11"/>
      <c r="J32" s="11"/>
      <c r="K32" s="11"/>
      <c r="L32" s="11"/>
      <c r="M32" s="11"/>
      <c r="N32" s="11"/>
      <c r="O32" s="11"/>
      <c r="P32" s="11"/>
    </row>
    <row r="33" spans="1:16" ht="25.5" customHeight="1" x14ac:dyDescent="0.25">
      <c r="A33" s="127" t="s">
        <v>156</v>
      </c>
      <c r="B33" s="15"/>
      <c r="C33" s="16"/>
      <c r="D33" s="15"/>
      <c r="E33" s="15"/>
      <c r="F33" s="15"/>
      <c r="G33" s="15"/>
      <c r="H33" s="15"/>
      <c r="I33" s="11"/>
      <c r="J33" s="11"/>
      <c r="K33" s="11"/>
      <c r="L33" s="11"/>
      <c r="M33" s="11"/>
      <c r="N33" s="11"/>
      <c r="O33" s="11"/>
      <c r="P33" s="11"/>
    </row>
    <row r="34" spans="1:16" ht="25.5" customHeight="1" x14ac:dyDescent="0.25">
      <c r="A34" s="128" t="s">
        <v>168</v>
      </c>
      <c r="B34" s="17"/>
      <c r="C34" s="18"/>
      <c r="D34" s="17"/>
      <c r="E34" s="15"/>
      <c r="F34" s="15"/>
      <c r="G34" s="15"/>
      <c r="H34" s="15"/>
      <c r="I34" s="11"/>
      <c r="J34" s="11"/>
      <c r="K34" s="11"/>
      <c r="L34" s="11"/>
      <c r="M34" s="11"/>
      <c r="N34" s="11"/>
      <c r="O34" s="11"/>
      <c r="P34" s="11"/>
    </row>
    <row r="35" spans="1:16" ht="18.75" x14ac:dyDescent="0.3">
      <c r="A35" s="123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showGridLines="0" topLeftCell="A60" zoomScaleNormal="100" workbookViewId="0">
      <selection activeCell="J70" sqref="J70"/>
    </sheetView>
  </sheetViews>
  <sheetFormatPr defaultRowHeight="15" x14ac:dyDescent="0.25"/>
  <cols>
    <col min="1" max="1" width="28.7109375" customWidth="1"/>
    <col min="2" max="2" width="19.7109375" style="1" customWidth="1"/>
    <col min="3" max="7" width="19.7109375" style="148" customWidth="1"/>
    <col min="8" max="8" width="20.85546875" style="148" customWidth="1"/>
  </cols>
  <sheetData>
    <row r="1" spans="1:8" ht="57.75" customHeight="1" x14ac:dyDescent="0.6">
      <c r="A1" s="214"/>
      <c r="B1" s="206" t="s">
        <v>0</v>
      </c>
      <c r="C1" s="206"/>
      <c r="D1" s="206"/>
      <c r="E1" s="206"/>
      <c r="F1" s="206"/>
      <c r="G1" s="206"/>
      <c r="H1" s="202"/>
    </row>
    <row r="2" spans="1:8" ht="23.25" x14ac:dyDescent="0.35">
      <c r="A2" s="214"/>
      <c r="B2" s="207" t="s">
        <v>187</v>
      </c>
      <c r="C2" s="207"/>
      <c r="D2" s="207"/>
      <c r="E2" s="207"/>
      <c r="F2" s="207"/>
      <c r="G2" s="207"/>
      <c r="H2" s="202"/>
    </row>
    <row r="3" spans="1:8" x14ac:dyDescent="0.25">
      <c r="A3" s="214"/>
      <c r="B3" s="208" t="s">
        <v>176</v>
      </c>
      <c r="C3" s="208"/>
      <c r="D3" s="208"/>
      <c r="E3" s="208"/>
      <c r="F3" s="208"/>
      <c r="G3" s="208"/>
      <c r="H3" s="202"/>
    </row>
    <row r="4" spans="1:8" ht="18" x14ac:dyDescent="0.25">
      <c r="A4" s="214"/>
      <c r="B4" s="209" t="s">
        <v>185</v>
      </c>
      <c r="C4" s="209"/>
      <c r="D4" s="209"/>
      <c r="E4" s="209"/>
      <c r="F4" s="209"/>
      <c r="G4" s="209"/>
      <c r="H4" s="202"/>
    </row>
    <row r="5" spans="1:8" ht="15.75" customHeight="1" thickBot="1" x14ac:dyDescent="0.3">
      <c r="A5" s="19"/>
      <c r="B5" s="210" t="s">
        <v>4</v>
      </c>
      <c r="C5" s="210"/>
      <c r="D5" s="210"/>
      <c r="E5" s="210"/>
      <c r="F5" s="210"/>
      <c r="G5" s="210"/>
      <c r="H5" s="145" t="s">
        <v>198</v>
      </c>
    </row>
    <row r="6" spans="1:8" ht="15.75" customHeight="1" thickBot="1" x14ac:dyDescent="0.3">
      <c r="A6" s="168"/>
      <c r="B6" s="210"/>
      <c r="C6" s="210"/>
      <c r="D6" s="210"/>
      <c r="E6" s="210"/>
      <c r="F6" s="210"/>
      <c r="G6" s="210"/>
      <c r="H6" s="155">
        <v>42917</v>
      </c>
    </row>
    <row r="7" spans="1:8" ht="21" thickBot="1" x14ac:dyDescent="0.35">
      <c r="A7" s="211" t="s">
        <v>6</v>
      </c>
      <c r="B7" s="212"/>
      <c r="C7" s="212"/>
      <c r="D7" s="212"/>
      <c r="E7" s="212"/>
      <c r="F7" s="212"/>
      <c r="G7" s="212"/>
      <c r="H7" s="213"/>
    </row>
    <row r="8" spans="1:8" s="26" customFormat="1" ht="15.75" x14ac:dyDescent="0.25">
      <c r="A8" s="204" t="s">
        <v>7</v>
      </c>
      <c r="B8" s="205"/>
      <c r="C8" s="154" t="s">
        <v>8</v>
      </c>
      <c r="D8" s="149" t="s">
        <v>9</v>
      </c>
      <c r="E8" s="149" t="s">
        <v>10</v>
      </c>
      <c r="F8" s="149" t="s">
        <v>11</v>
      </c>
      <c r="G8" s="154" t="s">
        <v>186</v>
      </c>
      <c r="H8" s="149" t="s">
        <v>12</v>
      </c>
    </row>
    <row r="9" spans="1:8" s="41" customFormat="1" ht="15.75" x14ac:dyDescent="0.25">
      <c r="A9" s="37" t="s">
        <v>13</v>
      </c>
      <c r="B9" s="38" t="s">
        <v>14</v>
      </c>
      <c r="C9" s="39" t="s">
        <v>15</v>
      </c>
      <c r="D9" s="33"/>
      <c r="E9" s="33"/>
      <c r="F9" s="33"/>
      <c r="G9" s="144"/>
      <c r="H9" s="40"/>
    </row>
    <row r="10" spans="1:8" s="41" customFormat="1" ht="15.75" x14ac:dyDescent="0.25">
      <c r="A10" s="37" t="s">
        <v>13</v>
      </c>
      <c r="B10" s="38" t="s">
        <v>22</v>
      </c>
      <c r="C10" s="39" t="s">
        <v>23</v>
      </c>
      <c r="D10" s="33"/>
      <c r="E10" s="33"/>
      <c r="F10" s="33"/>
      <c r="G10" s="144"/>
      <c r="H10" s="40"/>
    </row>
    <row r="11" spans="1:8" s="41" customFormat="1" ht="15.75" x14ac:dyDescent="0.25">
      <c r="A11" s="37" t="s">
        <v>13</v>
      </c>
      <c r="B11" s="38" t="s">
        <v>18</v>
      </c>
      <c r="C11" s="39" t="s">
        <v>19</v>
      </c>
      <c r="D11" s="33"/>
      <c r="E11" s="33"/>
      <c r="F11" s="33"/>
      <c r="G11" s="144"/>
      <c r="H11" s="40"/>
    </row>
    <row r="12" spans="1:8" s="41" customFormat="1" ht="15.75" x14ac:dyDescent="0.25">
      <c r="A12" s="37" t="s">
        <v>13</v>
      </c>
      <c r="B12" s="38" t="s">
        <v>20</v>
      </c>
      <c r="C12" s="39" t="s">
        <v>21</v>
      </c>
      <c r="D12" s="33"/>
      <c r="E12" s="33"/>
      <c r="F12" s="33"/>
      <c r="G12" s="144"/>
      <c r="H12" s="40"/>
    </row>
    <row r="13" spans="1:8" s="41" customFormat="1" ht="15.75" x14ac:dyDescent="0.25">
      <c r="A13" s="37" t="s">
        <v>13</v>
      </c>
      <c r="B13" s="38" t="s">
        <v>16</v>
      </c>
      <c r="C13" s="39" t="s">
        <v>17</v>
      </c>
      <c r="D13" s="33"/>
      <c r="E13" s="33"/>
      <c r="F13" s="33"/>
      <c r="G13" s="144"/>
      <c r="H13" s="40"/>
    </row>
    <row r="14" spans="1:8" s="41" customFormat="1" ht="15.75" x14ac:dyDescent="0.25">
      <c r="A14" s="37" t="s">
        <v>13</v>
      </c>
      <c r="B14" s="38" t="s">
        <v>178</v>
      </c>
      <c r="C14" s="39" t="s">
        <v>179</v>
      </c>
      <c r="D14" s="33"/>
      <c r="E14" s="33"/>
      <c r="F14" s="33"/>
      <c r="G14" s="144"/>
      <c r="H14" s="40"/>
    </row>
    <row r="15" spans="1:8" s="43" customFormat="1" x14ac:dyDescent="0.2">
      <c r="A15" s="37" t="s">
        <v>24</v>
      </c>
      <c r="B15" s="38" t="s">
        <v>25</v>
      </c>
      <c r="C15" s="39" t="s">
        <v>21</v>
      </c>
      <c r="D15" s="240">
        <v>79949</v>
      </c>
      <c r="E15" s="33">
        <v>1100</v>
      </c>
      <c r="F15" s="33">
        <v>3854.87</v>
      </c>
      <c r="G15" s="144">
        <f t="shared" ref="G10:G35" si="0">SUM(D15-E15+F15)*18%</f>
        <v>14886.696599999999</v>
      </c>
      <c r="H15" s="40">
        <f t="shared" ref="H10:H35" si="1">D15-E15+F15+G15</f>
        <v>97590.566599999991</v>
      </c>
    </row>
    <row r="16" spans="1:8" s="41" customFormat="1" ht="15.75" x14ac:dyDescent="0.25">
      <c r="A16" s="37" t="s">
        <v>30</v>
      </c>
      <c r="B16" s="38" t="s">
        <v>31</v>
      </c>
      <c r="C16" s="39" t="s">
        <v>32</v>
      </c>
      <c r="D16" s="33"/>
      <c r="E16" s="33"/>
      <c r="F16" s="33"/>
      <c r="G16" s="144"/>
      <c r="H16" s="40"/>
    </row>
    <row r="17" spans="1:8" s="41" customFormat="1" ht="15.75" x14ac:dyDescent="0.25">
      <c r="A17" s="37" t="s">
        <v>33</v>
      </c>
      <c r="B17" s="38" t="s">
        <v>34</v>
      </c>
      <c r="C17" s="39" t="s">
        <v>35</v>
      </c>
      <c r="D17" s="33"/>
      <c r="E17" s="33"/>
      <c r="F17" s="33"/>
      <c r="G17" s="144"/>
      <c r="H17" s="40"/>
    </row>
    <row r="18" spans="1:8" s="41" customFormat="1" ht="15.75" x14ac:dyDescent="0.25">
      <c r="A18" s="37" t="s">
        <v>33</v>
      </c>
      <c r="B18" s="38" t="s">
        <v>36</v>
      </c>
      <c r="C18" s="39" t="s">
        <v>37</v>
      </c>
      <c r="D18" s="33"/>
      <c r="E18" s="33"/>
      <c r="F18" s="33"/>
      <c r="G18" s="144"/>
      <c r="H18" s="40"/>
    </row>
    <row r="19" spans="1:8" s="41" customFormat="1" ht="15.75" x14ac:dyDescent="0.25">
      <c r="A19" s="37" t="s">
        <v>26</v>
      </c>
      <c r="B19" s="38" t="s">
        <v>27</v>
      </c>
      <c r="C19" s="39" t="s">
        <v>17</v>
      </c>
      <c r="D19" s="33"/>
      <c r="E19" s="33"/>
      <c r="F19" s="33"/>
      <c r="G19" s="144"/>
      <c r="H19" s="40"/>
    </row>
    <row r="20" spans="1:8" s="41" customFormat="1" ht="15.75" x14ac:dyDescent="0.25">
      <c r="A20" s="44" t="s">
        <v>28</v>
      </c>
      <c r="B20" s="45" t="s">
        <v>29</v>
      </c>
      <c r="C20" s="46" t="s">
        <v>21</v>
      </c>
      <c r="D20" s="33"/>
      <c r="E20" s="33"/>
      <c r="F20" s="33"/>
      <c r="G20" s="144"/>
      <c r="H20" s="40"/>
    </row>
    <row r="21" spans="1:8" s="41" customFormat="1" ht="15.75" x14ac:dyDescent="0.25">
      <c r="A21" s="47" t="s">
        <v>56</v>
      </c>
      <c r="B21" s="38" t="s">
        <v>57</v>
      </c>
      <c r="C21" s="39" t="s">
        <v>17</v>
      </c>
      <c r="D21" s="33"/>
      <c r="E21" s="33"/>
      <c r="F21" s="33"/>
      <c r="G21" s="144"/>
      <c r="H21" s="40"/>
    </row>
    <row r="22" spans="1:8" s="41" customFormat="1" ht="15.75" x14ac:dyDescent="0.25">
      <c r="A22" s="47" t="s">
        <v>38</v>
      </c>
      <c r="B22" s="38" t="s">
        <v>39</v>
      </c>
      <c r="C22" s="39" t="s">
        <v>21</v>
      </c>
      <c r="D22" s="33"/>
      <c r="E22" s="33"/>
      <c r="F22" s="33"/>
      <c r="G22" s="144"/>
      <c r="H22" s="40"/>
    </row>
    <row r="23" spans="1:8" s="41" customFormat="1" ht="15.75" x14ac:dyDescent="0.25">
      <c r="A23" s="47" t="s">
        <v>38</v>
      </c>
      <c r="B23" s="38" t="s">
        <v>40</v>
      </c>
      <c r="C23" s="39" t="s">
        <v>41</v>
      </c>
      <c r="D23" s="33"/>
      <c r="E23" s="33"/>
      <c r="F23" s="33"/>
      <c r="G23" s="144"/>
      <c r="H23" s="40"/>
    </row>
    <row r="24" spans="1:8" s="41" customFormat="1" ht="15.75" x14ac:dyDescent="0.25">
      <c r="A24" s="47" t="s">
        <v>56</v>
      </c>
      <c r="B24" s="38" t="s">
        <v>58</v>
      </c>
      <c r="C24" s="39" t="s">
        <v>59</v>
      </c>
      <c r="D24" s="33"/>
      <c r="E24" s="33"/>
      <c r="F24" s="33"/>
      <c r="G24" s="144"/>
      <c r="H24" s="40"/>
    </row>
    <row r="25" spans="1:8" s="41" customFormat="1" ht="15.75" x14ac:dyDescent="0.25">
      <c r="A25" s="47" t="s">
        <v>38</v>
      </c>
      <c r="B25" s="38" t="s">
        <v>42</v>
      </c>
      <c r="C25" s="39" t="s">
        <v>43</v>
      </c>
      <c r="D25" s="33"/>
      <c r="E25" s="33"/>
      <c r="F25" s="33"/>
      <c r="G25" s="144"/>
      <c r="H25" s="40"/>
    </row>
    <row r="26" spans="1:8" s="41" customFormat="1" ht="15.75" x14ac:dyDescent="0.25">
      <c r="A26" s="47" t="s">
        <v>38</v>
      </c>
      <c r="B26" s="38" t="s">
        <v>44</v>
      </c>
      <c r="C26" s="39" t="s">
        <v>43</v>
      </c>
      <c r="D26" s="33"/>
      <c r="E26" s="33"/>
      <c r="F26" s="33"/>
      <c r="G26" s="144"/>
      <c r="H26" s="40"/>
    </row>
    <row r="27" spans="1:8" s="41" customFormat="1" ht="15.75" x14ac:dyDescent="0.25">
      <c r="A27" s="47" t="s">
        <v>38</v>
      </c>
      <c r="B27" s="38" t="s">
        <v>45</v>
      </c>
      <c r="C27" s="39" t="s">
        <v>174</v>
      </c>
      <c r="D27" s="33"/>
      <c r="E27" s="33"/>
      <c r="F27" s="33"/>
      <c r="G27" s="144"/>
      <c r="H27" s="40"/>
    </row>
    <row r="28" spans="1:8" s="41" customFormat="1" ht="15.75" x14ac:dyDescent="0.25">
      <c r="A28" s="47" t="s">
        <v>38</v>
      </c>
      <c r="B28" s="38" t="s">
        <v>46</v>
      </c>
      <c r="C28" s="39" t="s">
        <v>174</v>
      </c>
      <c r="D28" s="33"/>
      <c r="E28" s="33"/>
      <c r="F28" s="33"/>
      <c r="G28" s="144"/>
      <c r="H28" s="40"/>
    </row>
    <row r="29" spans="1:8" s="41" customFormat="1" ht="15.75" x14ac:dyDescent="0.25">
      <c r="A29" s="47" t="s">
        <v>38</v>
      </c>
      <c r="B29" s="38" t="s">
        <v>47</v>
      </c>
      <c r="C29" s="39" t="s">
        <v>48</v>
      </c>
      <c r="D29" s="33"/>
      <c r="E29" s="33"/>
      <c r="F29" s="33"/>
      <c r="G29" s="144"/>
      <c r="H29" s="40"/>
    </row>
    <row r="30" spans="1:8" s="41" customFormat="1" ht="15.75" x14ac:dyDescent="0.25">
      <c r="A30" s="47" t="s">
        <v>38</v>
      </c>
      <c r="B30" s="38" t="s">
        <v>49</v>
      </c>
      <c r="C30" s="39" t="s">
        <v>50</v>
      </c>
      <c r="D30" s="33"/>
      <c r="E30" s="33"/>
      <c r="F30" s="33"/>
      <c r="G30" s="144"/>
      <c r="H30" s="40"/>
    </row>
    <row r="31" spans="1:8" s="41" customFormat="1" ht="15.75" x14ac:dyDescent="0.25">
      <c r="A31" s="47" t="s">
        <v>38</v>
      </c>
      <c r="B31" s="38" t="s">
        <v>51</v>
      </c>
      <c r="C31" s="39" t="s">
        <v>41</v>
      </c>
      <c r="D31" s="33"/>
      <c r="E31" s="33"/>
      <c r="F31" s="33"/>
      <c r="G31" s="144"/>
      <c r="H31" s="40"/>
    </row>
    <row r="32" spans="1:8" s="41" customFormat="1" ht="15.75" x14ac:dyDescent="0.25">
      <c r="A32" s="47" t="s">
        <v>38</v>
      </c>
      <c r="B32" s="38" t="s">
        <v>52</v>
      </c>
      <c r="C32" s="39" t="s">
        <v>53</v>
      </c>
      <c r="D32" s="33"/>
      <c r="E32" s="33"/>
      <c r="F32" s="33"/>
      <c r="G32" s="144"/>
      <c r="H32" s="40"/>
    </row>
    <row r="33" spans="1:8" s="41" customFormat="1" ht="15.75" x14ac:dyDescent="0.25">
      <c r="A33" s="47" t="s">
        <v>38</v>
      </c>
      <c r="B33" s="38" t="s">
        <v>54</v>
      </c>
      <c r="C33" s="39" t="s">
        <v>55</v>
      </c>
      <c r="D33" s="33"/>
      <c r="E33" s="33"/>
      <c r="F33" s="33"/>
      <c r="G33" s="144"/>
      <c r="H33" s="40"/>
    </row>
    <row r="34" spans="1:8" s="41" customFormat="1" ht="15.75" x14ac:dyDescent="0.25">
      <c r="A34" s="37" t="s">
        <v>60</v>
      </c>
      <c r="B34" s="38" t="s">
        <v>61</v>
      </c>
      <c r="C34" s="39"/>
      <c r="D34" s="33"/>
      <c r="E34" s="33"/>
      <c r="F34" s="33"/>
      <c r="G34" s="144"/>
      <c r="H34" s="40"/>
    </row>
    <row r="35" spans="1:8" s="41" customFormat="1" ht="15.75" x14ac:dyDescent="0.25">
      <c r="A35" s="37" t="s">
        <v>60</v>
      </c>
      <c r="B35" s="38" t="s">
        <v>62</v>
      </c>
      <c r="C35" s="39"/>
      <c r="D35" s="33"/>
      <c r="E35" s="33"/>
      <c r="F35" s="33"/>
      <c r="G35" s="144"/>
      <c r="H35" s="40"/>
    </row>
    <row r="36" spans="1:8" s="42" customFormat="1" ht="16.5" thickBot="1" x14ac:dyDescent="0.3">
      <c r="A36" s="48"/>
      <c r="B36" s="49"/>
      <c r="C36" s="50"/>
      <c r="D36" s="51"/>
      <c r="E36" s="51"/>
      <c r="F36" s="33"/>
      <c r="G36" s="67"/>
      <c r="H36" s="52"/>
    </row>
    <row r="37" spans="1:8" s="41" customFormat="1" ht="21" thickBot="1" x14ac:dyDescent="0.35">
      <c r="A37" s="195" t="s">
        <v>63</v>
      </c>
      <c r="B37" s="196"/>
      <c r="C37" s="196"/>
      <c r="D37" s="196"/>
      <c r="E37" s="196"/>
      <c r="F37" s="196"/>
      <c r="G37" s="196"/>
      <c r="H37" s="197"/>
    </row>
    <row r="38" spans="1:8" s="54" customFormat="1" ht="15.75" x14ac:dyDescent="0.25">
      <c r="A38" s="198" t="s">
        <v>7</v>
      </c>
      <c r="B38" s="199"/>
      <c r="C38" s="147" t="s">
        <v>8</v>
      </c>
      <c r="D38" s="151" t="s">
        <v>9</v>
      </c>
      <c r="E38" s="151" t="s">
        <v>10</v>
      </c>
      <c r="F38" s="151" t="s">
        <v>11</v>
      </c>
      <c r="G38" s="146" t="s">
        <v>186</v>
      </c>
      <c r="H38" s="151" t="s">
        <v>12</v>
      </c>
    </row>
    <row r="39" spans="1:8" s="56" customFormat="1" x14ac:dyDescent="0.2">
      <c r="A39" s="37" t="s">
        <v>24</v>
      </c>
      <c r="B39" s="38" t="s">
        <v>64</v>
      </c>
      <c r="C39" s="55" t="s">
        <v>65</v>
      </c>
      <c r="D39" s="240">
        <v>80334</v>
      </c>
      <c r="E39" s="33">
        <v>1100</v>
      </c>
      <c r="F39" s="33">
        <v>3854.87</v>
      </c>
      <c r="G39" s="144">
        <f t="shared" ref="G39:G63" si="2">SUM(D39-E39+F39)*18%</f>
        <v>14955.996599999999</v>
      </c>
      <c r="H39" s="40">
        <f t="shared" ref="H39:H63" si="3">D39-E39+F39+G39</f>
        <v>98044.866599999994</v>
      </c>
    </row>
    <row r="40" spans="1:8" s="56" customFormat="1" x14ac:dyDescent="0.2">
      <c r="A40" s="37" t="s">
        <v>66</v>
      </c>
      <c r="B40" s="38" t="s">
        <v>67</v>
      </c>
      <c r="C40" s="55" t="s">
        <v>68</v>
      </c>
      <c r="D40" s="240">
        <v>80234</v>
      </c>
      <c r="E40" s="33">
        <v>1100</v>
      </c>
      <c r="F40" s="33">
        <v>3854.87</v>
      </c>
      <c r="G40" s="144">
        <f t="shared" si="2"/>
        <v>14937.996599999999</v>
      </c>
      <c r="H40" s="40">
        <f t="shared" si="3"/>
        <v>97926.866599999994</v>
      </c>
    </row>
    <row r="41" spans="1:8" s="56" customFormat="1" x14ac:dyDescent="0.2">
      <c r="A41" s="37" t="s">
        <v>69</v>
      </c>
      <c r="B41" s="57" t="s">
        <v>70</v>
      </c>
      <c r="C41" s="55" t="s">
        <v>71</v>
      </c>
      <c r="D41" s="240"/>
      <c r="E41" s="33"/>
      <c r="F41" s="33"/>
      <c r="G41" s="144"/>
      <c r="H41" s="40"/>
    </row>
    <row r="42" spans="1:8" s="43" customFormat="1" x14ac:dyDescent="0.2">
      <c r="A42" s="37" t="s">
        <v>72</v>
      </c>
      <c r="B42" s="38" t="s">
        <v>73</v>
      </c>
      <c r="C42" s="55" t="s">
        <v>74</v>
      </c>
      <c r="D42" s="240"/>
      <c r="E42" s="33"/>
      <c r="F42" s="33"/>
      <c r="G42" s="144"/>
      <c r="H42" s="40"/>
    </row>
    <row r="43" spans="1:8" s="41" customFormat="1" ht="15.75" x14ac:dyDescent="0.25">
      <c r="A43" s="37" t="s">
        <v>72</v>
      </c>
      <c r="B43" s="38" t="s">
        <v>75</v>
      </c>
      <c r="C43" s="55" t="s">
        <v>41</v>
      </c>
      <c r="D43" s="240"/>
      <c r="E43" s="33"/>
      <c r="F43" s="33"/>
      <c r="G43" s="144"/>
      <c r="H43" s="40"/>
    </row>
    <row r="44" spans="1:8" s="41" customFormat="1" ht="15.75" x14ac:dyDescent="0.25">
      <c r="A44" s="37" t="s">
        <v>76</v>
      </c>
      <c r="B44" s="38" t="s">
        <v>77</v>
      </c>
      <c r="C44" s="55" t="s">
        <v>41</v>
      </c>
      <c r="D44" s="240"/>
      <c r="E44" s="33"/>
      <c r="F44" s="33"/>
      <c r="G44" s="144"/>
      <c r="H44" s="40"/>
    </row>
    <row r="45" spans="1:8" s="41" customFormat="1" ht="15.75" x14ac:dyDescent="0.25">
      <c r="A45" s="37" t="s">
        <v>72</v>
      </c>
      <c r="B45" s="38" t="s">
        <v>78</v>
      </c>
      <c r="C45" s="55" t="s">
        <v>41</v>
      </c>
      <c r="D45" s="240"/>
      <c r="E45" s="33"/>
      <c r="F45" s="33"/>
      <c r="G45" s="144"/>
      <c r="H45" s="40"/>
    </row>
    <row r="46" spans="1:8" s="41" customFormat="1" ht="15.75" x14ac:dyDescent="0.25">
      <c r="A46" s="37" t="s">
        <v>79</v>
      </c>
      <c r="B46" s="38" t="s">
        <v>80</v>
      </c>
      <c r="C46" s="55" t="s">
        <v>81</v>
      </c>
      <c r="D46" s="240"/>
      <c r="E46" s="33"/>
      <c r="F46" s="33"/>
      <c r="G46" s="144"/>
      <c r="H46" s="40"/>
    </row>
    <row r="47" spans="1:8" s="43" customFormat="1" x14ac:dyDescent="0.2">
      <c r="A47" s="37" t="s">
        <v>88</v>
      </c>
      <c r="B47" s="38" t="s">
        <v>89</v>
      </c>
      <c r="C47" s="55" t="s">
        <v>90</v>
      </c>
      <c r="D47" s="240"/>
      <c r="E47" s="33"/>
      <c r="F47" s="33"/>
      <c r="G47" s="144"/>
      <c r="H47" s="40"/>
    </row>
    <row r="48" spans="1:8" s="41" customFormat="1" ht="15.75" x14ac:dyDescent="0.25">
      <c r="A48" s="37" t="s">
        <v>91</v>
      </c>
      <c r="B48" s="38" t="s">
        <v>92</v>
      </c>
      <c r="C48" s="58" t="s">
        <v>93</v>
      </c>
      <c r="D48" s="240">
        <v>83174</v>
      </c>
      <c r="E48" s="33">
        <v>1100</v>
      </c>
      <c r="F48" s="33">
        <v>3854.87</v>
      </c>
      <c r="G48" s="144">
        <f t="shared" si="2"/>
        <v>15467.196599999999</v>
      </c>
      <c r="H48" s="40">
        <f t="shared" si="3"/>
        <v>101396.06659999999</v>
      </c>
    </row>
    <row r="49" spans="1:8" s="41" customFormat="1" ht="15.75" x14ac:dyDescent="0.25">
      <c r="A49" s="37" t="s">
        <v>91</v>
      </c>
      <c r="B49" s="38" t="s">
        <v>94</v>
      </c>
      <c r="C49" s="58" t="s">
        <v>95</v>
      </c>
      <c r="D49" s="240">
        <v>83174</v>
      </c>
      <c r="E49" s="33">
        <v>1100</v>
      </c>
      <c r="F49" s="33">
        <v>3854.87</v>
      </c>
      <c r="G49" s="144">
        <f t="shared" si="2"/>
        <v>15467.196599999999</v>
      </c>
      <c r="H49" s="40">
        <f t="shared" si="3"/>
        <v>101396.06659999999</v>
      </c>
    </row>
    <row r="50" spans="1:8" s="41" customFormat="1" ht="15.75" x14ac:dyDescent="0.25">
      <c r="A50" s="37" t="s">
        <v>96</v>
      </c>
      <c r="B50" s="38" t="s">
        <v>97</v>
      </c>
      <c r="C50" s="58" t="s">
        <v>98</v>
      </c>
      <c r="D50" s="240"/>
      <c r="E50" s="33"/>
      <c r="F50" s="33"/>
      <c r="G50" s="144"/>
      <c r="H50" s="40"/>
    </row>
    <row r="51" spans="1:8" s="41" customFormat="1" ht="15.75" x14ac:dyDescent="0.25">
      <c r="A51" s="37" t="s">
        <v>96</v>
      </c>
      <c r="B51" s="38" t="s">
        <v>99</v>
      </c>
      <c r="C51" s="58" t="s">
        <v>98</v>
      </c>
      <c r="D51" s="240"/>
      <c r="E51" s="33"/>
      <c r="F51" s="33"/>
      <c r="G51" s="144"/>
      <c r="H51" s="40"/>
    </row>
    <row r="52" spans="1:8" s="41" customFormat="1" ht="15.75" x14ac:dyDescent="0.25">
      <c r="A52" s="37" t="s">
        <v>102</v>
      </c>
      <c r="B52" s="38" t="s">
        <v>103</v>
      </c>
      <c r="C52" s="58" t="s">
        <v>104</v>
      </c>
      <c r="D52" s="240"/>
      <c r="E52" s="33"/>
      <c r="F52" s="33"/>
      <c r="G52" s="144"/>
      <c r="H52" s="40"/>
    </row>
    <row r="53" spans="1:8" s="41" customFormat="1" ht="15.75" x14ac:dyDescent="0.25">
      <c r="A53" s="37" t="s">
        <v>105</v>
      </c>
      <c r="B53" s="38" t="s">
        <v>106</v>
      </c>
      <c r="C53" s="58" t="s">
        <v>107</v>
      </c>
      <c r="D53" s="241"/>
      <c r="E53" s="33"/>
      <c r="F53" s="33"/>
      <c r="G53" s="144"/>
      <c r="H53" s="40"/>
    </row>
    <row r="54" spans="1:8" s="41" customFormat="1" ht="15.75" x14ac:dyDescent="0.25">
      <c r="A54" s="37" t="s">
        <v>105</v>
      </c>
      <c r="B54" s="38" t="s">
        <v>108</v>
      </c>
      <c r="C54" s="39" t="s">
        <v>95</v>
      </c>
      <c r="D54" s="240"/>
      <c r="E54" s="33"/>
      <c r="F54" s="33"/>
      <c r="G54" s="144"/>
      <c r="H54" s="40"/>
    </row>
    <row r="55" spans="1:8" s="41" customFormat="1" ht="15.75" x14ac:dyDescent="0.25">
      <c r="A55" s="37" t="s">
        <v>96</v>
      </c>
      <c r="B55" s="38" t="s">
        <v>100</v>
      </c>
      <c r="C55" s="58" t="s">
        <v>101</v>
      </c>
      <c r="D55" s="240"/>
      <c r="E55" s="33"/>
      <c r="F55" s="33"/>
      <c r="G55" s="144"/>
      <c r="H55" s="40"/>
    </row>
    <row r="56" spans="1:8" s="41" customFormat="1" ht="15.75" x14ac:dyDescent="0.25">
      <c r="A56" s="37" t="s">
        <v>82</v>
      </c>
      <c r="B56" s="38" t="s">
        <v>83</v>
      </c>
      <c r="C56" s="55" t="s">
        <v>84</v>
      </c>
      <c r="D56" s="240"/>
      <c r="E56" s="33"/>
      <c r="F56" s="33"/>
      <c r="G56" s="144"/>
      <c r="H56" s="40"/>
    </row>
    <row r="57" spans="1:8" s="41" customFormat="1" ht="15.75" x14ac:dyDescent="0.25">
      <c r="A57" s="37" t="s">
        <v>85</v>
      </c>
      <c r="B57" s="38" t="s">
        <v>86</v>
      </c>
      <c r="C57" s="55" t="s">
        <v>87</v>
      </c>
      <c r="D57" s="242"/>
      <c r="E57" s="33"/>
      <c r="F57" s="33"/>
      <c r="G57" s="144"/>
      <c r="H57" s="40"/>
    </row>
    <row r="58" spans="1:8" s="41" customFormat="1" ht="15.75" x14ac:dyDescent="0.25">
      <c r="A58" s="37" t="s">
        <v>60</v>
      </c>
      <c r="B58" s="38" t="s">
        <v>109</v>
      </c>
      <c r="C58" s="59"/>
      <c r="D58" s="240"/>
      <c r="E58" s="33"/>
      <c r="F58" s="33"/>
      <c r="G58" s="144"/>
      <c r="H58" s="40"/>
    </row>
    <row r="59" spans="1:8" s="41" customFormat="1" ht="15.75" x14ac:dyDescent="0.25">
      <c r="A59" s="37" t="s">
        <v>60</v>
      </c>
      <c r="B59" s="38" t="s">
        <v>110</v>
      </c>
      <c r="C59" s="59"/>
      <c r="D59" s="240"/>
      <c r="E59" s="33"/>
      <c r="F59" s="33"/>
      <c r="G59" s="144"/>
      <c r="H59" s="40"/>
    </row>
    <row r="60" spans="1:8" s="41" customFormat="1" ht="15.75" x14ac:dyDescent="0.25">
      <c r="A60" s="37" t="s">
        <v>60</v>
      </c>
      <c r="B60" s="38" t="s">
        <v>112</v>
      </c>
      <c r="C60" s="59"/>
      <c r="D60" s="240"/>
      <c r="E60" s="33"/>
      <c r="F60" s="33"/>
      <c r="G60" s="144"/>
      <c r="H60" s="40"/>
    </row>
    <row r="61" spans="1:8" s="41" customFormat="1" ht="15.75" x14ac:dyDescent="0.25">
      <c r="A61" s="37" t="s">
        <v>60</v>
      </c>
      <c r="B61" s="38" t="s">
        <v>111</v>
      </c>
      <c r="C61" s="59"/>
      <c r="D61" s="240"/>
      <c r="E61" s="33"/>
      <c r="F61" s="33"/>
      <c r="G61" s="144"/>
      <c r="H61" s="40"/>
    </row>
    <row r="62" spans="1:8" s="41" customFormat="1" ht="15.75" x14ac:dyDescent="0.25">
      <c r="A62" s="37" t="s">
        <v>60</v>
      </c>
      <c r="B62" s="38" t="s">
        <v>113</v>
      </c>
      <c r="C62" s="59"/>
      <c r="D62" s="240"/>
      <c r="E62" s="33"/>
      <c r="F62" s="33"/>
      <c r="G62" s="144"/>
      <c r="H62" s="40"/>
    </row>
    <row r="63" spans="1:8" s="41" customFormat="1" ht="16.5" thickBot="1" x14ac:dyDescent="0.3">
      <c r="A63" s="60" t="s">
        <v>60</v>
      </c>
      <c r="B63" s="61" t="s">
        <v>114</v>
      </c>
      <c r="C63" s="62"/>
      <c r="D63" s="243"/>
      <c r="E63" s="63"/>
      <c r="F63" s="33"/>
      <c r="G63" s="144"/>
      <c r="H63" s="40"/>
    </row>
    <row r="64" spans="1:8" s="41" customFormat="1" ht="16.5" thickBot="1" x14ac:dyDescent="0.3">
      <c r="A64" s="64"/>
      <c r="B64" s="65"/>
      <c r="C64" s="66"/>
      <c r="D64" s="67"/>
      <c r="E64" s="67"/>
      <c r="F64" s="67"/>
      <c r="G64" s="67"/>
      <c r="H64" s="68"/>
    </row>
    <row r="65" spans="1:8" s="41" customFormat="1" ht="21" thickBot="1" x14ac:dyDescent="0.35">
      <c r="A65" s="195" t="s">
        <v>115</v>
      </c>
      <c r="B65" s="196"/>
      <c r="C65" s="196"/>
      <c r="D65" s="196"/>
      <c r="E65" s="196"/>
      <c r="F65" s="196"/>
      <c r="G65" s="196"/>
      <c r="H65" s="197"/>
    </row>
    <row r="66" spans="1:8" s="41" customFormat="1" ht="15.75" x14ac:dyDescent="0.25">
      <c r="A66" s="200" t="s">
        <v>7</v>
      </c>
      <c r="B66" s="201"/>
      <c r="C66" s="147" t="s">
        <v>8</v>
      </c>
      <c r="D66" s="151" t="s">
        <v>9</v>
      </c>
      <c r="E66" s="151" t="s">
        <v>10</v>
      </c>
      <c r="F66" s="151" t="s">
        <v>11</v>
      </c>
      <c r="G66" s="146" t="s">
        <v>186</v>
      </c>
      <c r="H66" s="151" t="s">
        <v>12</v>
      </c>
    </row>
    <row r="67" spans="1:8" s="56" customFormat="1" x14ac:dyDescent="0.2">
      <c r="A67" s="69" t="s">
        <v>121</v>
      </c>
      <c r="B67" s="70" t="s">
        <v>122</v>
      </c>
      <c r="C67" s="39" t="s">
        <v>65</v>
      </c>
      <c r="D67" s="242">
        <v>85034</v>
      </c>
      <c r="E67" s="33">
        <v>1100</v>
      </c>
      <c r="F67" s="33">
        <v>3854.87</v>
      </c>
      <c r="G67" s="144">
        <f t="shared" ref="G67:G77" si="4">SUM(D67-E67+F67)*18%</f>
        <v>15801.996599999999</v>
      </c>
      <c r="H67" s="40">
        <f t="shared" ref="H67:H77" si="5">D67-E67+F67+G67</f>
        <v>103590.86659999999</v>
      </c>
    </row>
    <row r="68" spans="1:8" s="56" customFormat="1" x14ac:dyDescent="0.2">
      <c r="A68" s="69" t="s">
        <v>121</v>
      </c>
      <c r="B68" s="70" t="s">
        <v>123</v>
      </c>
      <c r="C68" s="39" t="s">
        <v>124</v>
      </c>
      <c r="D68" s="242">
        <v>85034</v>
      </c>
      <c r="E68" s="33">
        <v>1100</v>
      </c>
      <c r="F68" s="33">
        <v>3854.87</v>
      </c>
      <c r="G68" s="144">
        <f t="shared" si="4"/>
        <v>15801.996599999999</v>
      </c>
      <c r="H68" s="40">
        <f t="shared" si="5"/>
        <v>103590.86659999999</v>
      </c>
    </row>
    <row r="69" spans="1:8" s="56" customFormat="1" x14ac:dyDescent="0.2">
      <c r="A69" s="69" t="s">
        <v>121</v>
      </c>
      <c r="B69" s="70" t="s">
        <v>125</v>
      </c>
      <c r="C69" s="39" t="s">
        <v>124</v>
      </c>
      <c r="D69" s="242">
        <v>85534</v>
      </c>
      <c r="E69" s="33">
        <v>1100</v>
      </c>
      <c r="F69" s="33">
        <v>3854.87</v>
      </c>
      <c r="G69" s="144">
        <f t="shared" si="4"/>
        <v>15891.996599999999</v>
      </c>
      <c r="H69" s="40">
        <f t="shared" si="5"/>
        <v>104180.86659999999</v>
      </c>
    </row>
    <row r="70" spans="1:8" s="56" customFormat="1" x14ac:dyDescent="0.2">
      <c r="A70" s="69" t="s">
        <v>126</v>
      </c>
      <c r="B70" s="70" t="s">
        <v>127</v>
      </c>
      <c r="C70" s="39" t="s">
        <v>128</v>
      </c>
      <c r="D70" s="242">
        <v>87734</v>
      </c>
      <c r="E70" s="33">
        <v>1100</v>
      </c>
      <c r="F70" s="33">
        <v>3854.87</v>
      </c>
      <c r="G70" s="144">
        <f t="shared" si="4"/>
        <v>16287.996599999999</v>
      </c>
      <c r="H70" s="40">
        <f t="shared" si="5"/>
        <v>106776.86659999999</v>
      </c>
    </row>
    <row r="71" spans="1:8" s="43" customFormat="1" x14ac:dyDescent="0.2">
      <c r="A71" s="69" t="s">
        <v>129</v>
      </c>
      <c r="B71" s="70" t="s">
        <v>130</v>
      </c>
      <c r="C71" s="39" t="s">
        <v>131</v>
      </c>
      <c r="D71" s="242"/>
      <c r="E71" s="33"/>
      <c r="F71" s="33"/>
      <c r="G71" s="144"/>
      <c r="H71" s="40"/>
    </row>
    <row r="72" spans="1:8" s="43" customFormat="1" x14ac:dyDescent="0.2">
      <c r="A72" s="69" t="s">
        <v>129</v>
      </c>
      <c r="B72" s="70" t="s">
        <v>132</v>
      </c>
      <c r="C72" s="39" t="s">
        <v>131</v>
      </c>
      <c r="D72" s="242"/>
      <c r="E72" s="33"/>
      <c r="F72" s="33"/>
      <c r="G72" s="144"/>
      <c r="H72" s="40"/>
    </row>
    <row r="73" spans="1:8" s="41" customFormat="1" ht="15.75" x14ac:dyDescent="0.25">
      <c r="A73" s="69" t="s">
        <v>116</v>
      </c>
      <c r="B73" s="70" t="s">
        <v>117</v>
      </c>
      <c r="C73" s="39" t="s">
        <v>118</v>
      </c>
      <c r="D73" s="242"/>
      <c r="E73" s="33"/>
      <c r="F73" s="33"/>
      <c r="G73" s="144"/>
      <c r="H73" s="40"/>
    </row>
    <row r="74" spans="1:8" s="41" customFormat="1" ht="15.75" x14ac:dyDescent="0.25">
      <c r="A74" s="71" t="s">
        <v>116</v>
      </c>
      <c r="B74" s="72" t="s">
        <v>119</v>
      </c>
      <c r="C74" s="39" t="s">
        <v>120</v>
      </c>
      <c r="D74" s="242"/>
      <c r="E74" s="33"/>
      <c r="F74" s="33"/>
      <c r="G74" s="144"/>
      <c r="H74" s="40"/>
    </row>
    <row r="75" spans="1:8" s="41" customFormat="1" ht="15.75" x14ac:dyDescent="0.25">
      <c r="A75" s="37" t="s">
        <v>60</v>
      </c>
      <c r="B75" s="38" t="s">
        <v>133</v>
      </c>
      <c r="C75" s="59"/>
      <c r="D75" s="240"/>
      <c r="E75" s="33"/>
      <c r="F75" s="33"/>
      <c r="G75" s="144"/>
      <c r="H75" s="40"/>
    </row>
    <row r="76" spans="1:8" s="41" customFormat="1" ht="15.75" x14ac:dyDescent="0.25">
      <c r="A76" s="37" t="s">
        <v>60</v>
      </c>
      <c r="B76" s="38" t="s">
        <v>134</v>
      </c>
      <c r="C76" s="59"/>
      <c r="D76" s="240"/>
      <c r="E76" s="33"/>
      <c r="F76" s="33"/>
      <c r="G76" s="144"/>
      <c r="H76" s="40"/>
    </row>
    <row r="77" spans="1:8" s="41" customFormat="1" ht="16.5" thickBot="1" x14ac:dyDescent="0.3">
      <c r="A77" s="60" t="s">
        <v>60</v>
      </c>
      <c r="B77" s="61" t="s">
        <v>135</v>
      </c>
      <c r="C77" s="62"/>
      <c r="D77" s="243">
        <v>78154</v>
      </c>
      <c r="E77" s="63">
        <v>0</v>
      </c>
      <c r="F77" s="33">
        <v>3854.87</v>
      </c>
      <c r="G77" s="144">
        <f t="shared" si="4"/>
        <v>14761.596599999999</v>
      </c>
      <c r="H77" s="40">
        <f t="shared" si="5"/>
        <v>96770.4666</v>
      </c>
    </row>
    <row r="78" spans="1:8" s="41" customFormat="1" ht="18.75" thickBot="1" x14ac:dyDescent="0.3">
      <c r="A78" s="188" t="s">
        <v>136</v>
      </c>
      <c r="B78" s="189"/>
      <c r="C78" s="189"/>
      <c r="D78" s="189"/>
      <c r="E78" s="190"/>
      <c r="F78" s="73"/>
      <c r="G78" s="73"/>
      <c r="H78" s="73"/>
    </row>
    <row r="79" spans="1:8" s="41" customFormat="1" ht="16.5" thickBot="1" x14ac:dyDescent="0.3">
      <c r="A79" s="191" t="s">
        <v>137</v>
      </c>
      <c r="B79" s="192"/>
      <c r="C79" s="80"/>
      <c r="D79" s="193" t="s">
        <v>138</v>
      </c>
      <c r="E79" s="194"/>
      <c r="F79" s="78"/>
      <c r="G79" s="78"/>
      <c r="H79" s="73"/>
    </row>
    <row r="80" spans="1:8" s="41" customFormat="1" ht="15.75" x14ac:dyDescent="0.25">
      <c r="A80" s="121" t="s">
        <v>139</v>
      </c>
      <c r="B80" s="171" t="s">
        <v>140</v>
      </c>
      <c r="C80" s="77"/>
      <c r="D80" s="172" t="s">
        <v>139</v>
      </c>
      <c r="E80" s="136" t="s">
        <v>140</v>
      </c>
      <c r="F80" s="169" t="s">
        <v>155</v>
      </c>
      <c r="G80" s="78"/>
      <c r="H80" s="73"/>
    </row>
    <row r="81" spans="1:8" s="41" customFormat="1" ht="15.75" customHeight="1" x14ac:dyDescent="0.25">
      <c r="A81" s="37" t="s">
        <v>141</v>
      </c>
      <c r="B81" s="173">
        <v>300</v>
      </c>
      <c r="C81" s="77"/>
      <c r="D81" s="174" t="s">
        <v>142</v>
      </c>
      <c r="E81" s="122">
        <v>300</v>
      </c>
      <c r="F81" s="170" t="s">
        <v>156</v>
      </c>
      <c r="G81" s="159"/>
      <c r="H81" s="73"/>
    </row>
    <row r="82" spans="1:8" s="41" customFormat="1" ht="15.75" x14ac:dyDescent="0.25">
      <c r="A82" s="37" t="s">
        <v>143</v>
      </c>
      <c r="B82" s="173">
        <v>400</v>
      </c>
      <c r="C82" s="77"/>
      <c r="D82" s="174" t="s">
        <v>144</v>
      </c>
      <c r="E82" s="122">
        <v>400</v>
      </c>
      <c r="F82" s="170" t="s">
        <v>157</v>
      </c>
      <c r="G82" s="159"/>
      <c r="H82" s="73"/>
    </row>
    <row r="83" spans="1:8" s="41" customFormat="1" ht="15.75" x14ac:dyDescent="0.25">
      <c r="A83" s="37" t="s">
        <v>145</v>
      </c>
      <c r="B83" s="173">
        <v>500</v>
      </c>
      <c r="C83" s="77"/>
      <c r="D83" s="174" t="s">
        <v>146</v>
      </c>
      <c r="E83" s="122">
        <v>500</v>
      </c>
      <c r="F83" s="73"/>
      <c r="G83" s="73"/>
      <c r="H83" s="73"/>
    </row>
    <row r="84" spans="1:8" s="41" customFormat="1" ht="15.75" x14ac:dyDescent="0.25">
      <c r="A84" s="37" t="s">
        <v>147</v>
      </c>
      <c r="B84" s="173">
        <v>600</v>
      </c>
      <c r="C84" s="77"/>
      <c r="D84" s="174" t="s">
        <v>148</v>
      </c>
      <c r="E84" s="122">
        <v>600</v>
      </c>
      <c r="F84" s="239" t="s">
        <v>199</v>
      </c>
      <c r="G84" s="239"/>
      <c r="H84" s="73"/>
    </row>
    <row r="85" spans="1:8" s="41" customFormat="1" ht="15.75" x14ac:dyDescent="0.25">
      <c r="A85" s="37" t="s">
        <v>149</v>
      </c>
      <c r="B85" s="173">
        <v>700</v>
      </c>
      <c r="C85" s="77"/>
      <c r="D85" s="174" t="s">
        <v>150</v>
      </c>
      <c r="E85" s="122">
        <v>700</v>
      </c>
      <c r="F85" s="239" t="s">
        <v>200</v>
      </c>
      <c r="G85" s="239">
        <v>3884</v>
      </c>
      <c r="H85" s="73"/>
    </row>
    <row r="86" spans="1:8" s="41" customFormat="1" ht="15.75" x14ac:dyDescent="0.25">
      <c r="A86" s="37" t="s">
        <v>151</v>
      </c>
      <c r="B86" s="173">
        <v>800</v>
      </c>
      <c r="C86" s="77"/>
      <c r="D86" s="174" t="s">
        <v>152</v>
      </c>
      <c r="E86" s="122">
        <v>750</v>
      </c>
      <c r="F86" s="239" t="s">
        <v>201</v>
      </c>
      <c r="G86" s="239">
        <v>3854.87</v>
      </c>
      <c r="H86" s="73"/>
    </row>
    <row r="87" spans="1:8" s="41" customFormat="1" ht="16.5" thickBot="1" x14ac:dyDescent="0.3">
      <c r="A87" s="60" t="s">
        <v>153</v>
      </c>
      <c r="B87" s="175">
        <v>900</v>
      </c>
      <c r="C87" s="77"/>
      <c r="D87" s="176" t="s">
        <v>154</v>
      </c>
      <c r="E87" s="177">
        <v>800</v>
      </c>
      <c r="F87" s="73"/>
      <c r="G87" s="73"/>
      <c r="H87" s="73"/>
    </row>
    <row r="88" spans="1:8" ht="15.75" x14ac:dyDescent="0.25">
      <c r="B88" s="7"/>
    </row>
    <row r="89" spans="1:8" ht="15.75" x14ac:dyDescent="0.25">
      <c r="B89" s="7"/>
    </row>
    <row r="101" spans="1:8" x14ac:dyDescent="0.25">
      <c r="A101" s="8"/>
      <c r="B101" s="8"/>
      <c r="C101" s="158"/>
      <c r="D101" s="158"/>
      <c r="E101" s="158"/>
      <c r="F101" s="5"/>
      <c r="G101" s="5"/>
      <c r="H101" s="5"/>
    </row>
  </sheetData>
  <mergeCells count="16">
    <mergeCell ref="A1:A4"/>
    <mergeCell ref="B1:G1"/>
    <mergeCell ref="H1:H4"/>
    <mergeCell ref="B2:G2"/>
    <mergeCell ref="B3:G3"/>
    <mergeCell ref="B4:G4"/>
    <mergeCell ref="A66:B66"/>
    <mergeCell ref="A78:E78"/>
    <mergeCell ref="A79:B79"/>
    <mergeCell ref="D79:E79"/>
    <mergeCell ref="B5:G6"/>
    <mergeCell ref="A7:H7"/>
    <mergeCell ref="A8:B8"/>
    <mergeCell ref="A37:H37"/>
    <mergeCell ref="A38:B38"/>
    <mergeCell ref="A65:H65"/>
  </mergeCells>
  <pageMargins left="0.5" right="0.25" top="0.36" bottom="0.3" header="0.23" footer="0.3"/>
  <pageSetup paperSize="9" scale="5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showGridLines="0" topLeftCell="A60" zoomScaleNormal="100" workbookViewId="0">
      <selection activeCell="D79" sqref="D79:E79"/>
    </sheetView>
  </sheetViews>
  <sheetFormatPr defaultRowHeight="15" x14ac:dyDescent="0.25"/>
  <cols>
    <col min="1" max="1" width="28.7109375" customWidth="1"/>
    <col min="2" max="2" width="19.7109375" style="1" customWidth="1"/>
    <col min="3" max="7" width="19.7109375" style="148" customWidth="1"/>
    <col min="8" max="8" width="20.85546875" style="148" customWidth="1"/>
  </cols>
  <sheetData>
    <row r="1" spans="1:8" ht="57.75" customHeight="1" x14ac:dyDescent="0.6">
      <c r="A1" s="214"/>
      <c r="B1" s="206" t="s">
        <v>0</v>
      </c>
      <c r="C1" s="206"/>
      <c r="D1" s="206"/>
      <c r="E1" s="206"/>
      <c r="F1" s="206"/>
      <c r="G1" s="206"/>
      <c r="H1" s="202"/>
    </row>
    <row r="2" spans="1:8" ht="23.25" x14ac:dyDescent="0.35">
      <c r="A2" s="214"/>
      <c r="B2" s="207" t="s">
        <v>187</v>
      </c>
      <c r="C2" s="207"/>
      <c r="D2" s="207"/>
      <c r="E2" s="207"/>
      <c r="F2" s="207"/>
      <c r="G2" s="207"/>
      <c r="H2" s="202"/>
    </row>
    <row r="3" spans="1:8" x14ac:dyDescent="0.25">
      <c r="A3" s="214"/>
      <c r="B3" s="208" t="s">
        <v>176</v>
      </c>
      <c r="C3" s="208"/>
      <c r="D3" s="208"/>
      <c r="E3" s="208"/>
      <c r="F3" s="208"/>
      <c r="G3" s="208"/>
      <c r="H3" s="202"/>
    </row>
    <row r="4" spans="1:8" ht="18" x14ac:dyDescent="0.25">
      <c r="A4" s="214"/>
      <c r="B4" s="209" t="s">
        <v>185</v>
      </c>
      <c r="C4" s="209"/>
      <c r="D4" s="209"/>
      <c r="E4" s="209"/>
      <c r="F4" s="209"/>
      <c r="G4" s="209"/>
      <c r="H4" s="202"/>
    </row>
    <row r="5" spans="1:8" ht="15.75" customHeight="1" thickBot="1" x14ac:dyDescent="0.3">
      <c r="A5" s="19"/>
      <c r="B5" s="210" t="s">
        <v>4</v>
      </c>
      <c r="C5" s="210"/>
      <c r="D5" s="210"/>
      <c r="E5" s="210"/>
      <c r="F5" s="210"/>
      <c r="G5" s="210"/>
      <c r="H5" s="145" t="s">
        <v>203</v>
      </c>
    </row>
    <row r="6" spans="1:8" ht="15.75" customHeight="1" thickBot="1" x14ac:dyDescent="0.3">
      <c r="A6" s="168"/>
      <c r="B6" s="210"/>
      <c r="C6" s="210"/>
      <c r="D6" s="210"/>
      <c r="E6" s="210"/>
      <c r="F6" s="210"/>
      <c r="G6" s="210"/>
      <c r="H6" s="155">
        <v>42917</v>
      </c>
    </row>
    <row r="7" spans="1:8" ht="21" thickBot="1" x14ac:dyDescent="0.35">
      <c r="A7" s="211" t="s">
        <v>6</v>
      </c>
      <c r="B7" s="212"/>
      <c r="C7" s="212"/>
      <c r="D7" s="212"/>
      <c r="E7" s="212"/>
      <c r="F7" s="212"/>
      <c r="G7" s="212"/>
      <c r="H7" s="213"/>
    </row>
    <row r="8" spans="1:8" s="26" customFormat="1" ht="15.75" x14ac:dyDescent="0.25">
      <c r="A8" s="204" t="s">
        <v>7</v>
      </c>
      <c r="B8" s="205"/>
      <c r="C8" s="154" t="s">
        <v>8</v>
      </c>
      <c r="D8" s="149" t="s">
        <v>9</v>
      </c>
      <c r="E8" s="149" t="s">
        <v>10</v>
      </c>
      <c r="F8" s="149" t="s">
        <v>11</v>
      </c>
      <c r="G8" s="154" t="s">
        <v>186</v>
      </c>
      <c r="H8" s="149" t="s">
        <v>12</v>
      </c>
    </row>
    <row r="9" spans="1:8" s="41" customFormat="1" ht="15.75" x14ac:dyDescent="0.25">
      <c r="A9" s="37" t="s">
        <v>13</v>
      </c>
      <c r="B9" s="38" t="s">
        <v>14</v>
      </c>
      <c r="C9" s="39" t="s">
        <v>15</v>
      </c>
      <c r="D9" s="33">
        <v>74772</v>
      </c>
      <c r="E9" s="33">
        <v>1100</v>
      </c>
      <c r="F9" s="33">
        <v>3210.13</v>
      </c>
      <c r="G9" s="144">
        <f>SUM(D9-E9+F9)*18%</f>
        <v>13838.7834</v>
      </c>
      <c r="H9" s="40">
        <f>D9-E9+F9+G9</f>
        <v>90720.913400000005</v>
      </c>
    </row>
    <row r="10" spans="1:8" s="41" customFormat="1" ht="15.75" x14ac:dyDescent="0.25">
      <c r="A10" s="37" t="s">
        <v>13</v>
      </c>
      <c r="B10" s="38" t="s">
        <v>22</v>
      </c>
      <c r="C10" s="39" t="s">
        <v>23</v>
      </c>
      <c r="D10" s="33">
        <v>74772</v>
      </c>
      <c r="E10" s="33">
        <v>1100</v>
      </c>
      <c r="F10" s="33">
        <v>3210.13</v>
      </c>
      <c r="G10" s="144">
        <f t="shared" ref="G10:G35" si="0">SUM(D10-E10+F10)*18%</f>
        <v>13838.7834</v>
      </c>
      <c r="H10" s="40">
        <f t="shared" ref="H10:H35" si="1">D10-E10+F10+G10</f>
        <v>90720.913400000005</v>
      </c>
    </row>
    <row r="11" spans="1:8" s="41" customFormat="1" ht="15.75" x14ac:dyDescent="0.25">
      <c r="A11" s="37" t="s">
        <v>13</v>
      </c>
      <c r="B11" s="38" t="s">
        <v>18</v>
      </c>
      <c r="C11" s="39" t="s">
        <v>19</v>
      </c>
      <c r="D11" s="33"/>
      <c r="E11" s="33"/>
      <c r="F11" s="33"/>
      <c r="G11" s="144"/>
      <c r="H11" s="40"/>
    </row>
    <row r="12" spans="1:8" s="41" customFormat="1" ht="15.75" x14ac:dyDescent="0.25">
      <c r="A12" s="37" t="s">
        <v>13</v>
      </c>
      <c r="B12" s="38" t="s">
        <v>20</v>
      </c>
      <c r="C12" s="39" t="s">
        <v>21</v>
      </c>
      <c r="D12" s="33"/>
      <c r="E12" s="33"/>
      <c r="F12" s="33"/>
      <c r="G12" s="144"/>
      <c r="H12" s="40"/>
    </row>
    <row r="13" spans="1:8" s="41" customFormat="1" ht="15.75" x14ac:dyDescent="0.25">
      <c r="A13" s="37" t="s">
        <v>13</v>
      </c>
      <c r="B13" s="38" t="s">
        <v>16</v>
      </c>
      <c r="C13" s="39" t="s">
        <v>17</v>
      </c>
      <c r="D13" s="33">
        <v>77172</v>
      </c>
      <c r="E13" s="33">
        <v>1100</v>
      </c>
      <c r="F13" s="33">
        <v>3210.13</v>
      </c>
      <c r="G13" s="144">
        <f t="shared" si="0"/>
        <v>14270.7834</v>
      </c>
      <c r="H13" s="40">
        <f t="shared" si="1"/>
        <v>93552.913400000005</v>
      </c>
    </row>
    <row r="14" spans="1:8" s="41" customFormat="1" ht="15.75" x14ac:dyDescent="0.25">
      <c r="A14" s="37" t="s">
        <v>13</v>
      </c>
      <c r="B14" s="38" t="s">
        <v>178</v>
      </c>
      <c r="C14" s="39" t="s">
        <v>179</v>
      </c>
      <c r="D14" s="33"/>
      <c r="E14" s="33"/>
      <c r="F14" s="33"/>
      <c r="G14" s="144"/>
      <c r="H14" s="40"/>
    </row>
    <row r="15" spans="1:8" s="43" customFormat="1" x14ac:dyDescent="0.2">
      <c r="A15" s="37" t="s">
        <v>24</v>
      </c>
      <c r="B15" s="38" t="s">
        <v>25</v>
      </c>
      <c r="C15" s="39" t="s">
        <v>21</v>
      </c>
      <c r="D15" s="33">
        <v>77422</v>
      </c>
      <c r="E15" s="33">
        <v>1100</v>
      </c>
      <c r="F15" s="33">
        <v>3210.13</v>
      </c>
      <c r="G15" s="144">
        <f t="shared" si="0"/>
        <v>14315.7834</v>
      </c>
      <c r="H15" s="40">
        <f t="shared" si="1"/>
        <v>93847.913400000005</v>
      </c>
    </row>
    <row r="16" spans="1:8" s="41" customFormat="1" ht="15.75" x14ac:dyDescent="0.25">
      <c r="A16" s="37" t="s">
        <v>30</v>
      </c>
      <c r="B16" s="38" t="s">
        <v>31</v>
      </c>
      <c r="C16" s="39" t="s">
        <v>32</v>
      </c>
      <c r="D16" s="33"/>
      <c r="E16" s="33"/>
      <c r="F16" s="33"/>
      <c r="G16" s="144"/>
      <c r="H16" s="40"/>
    </row>
    <row r="17" spans="1:8" s="41" customFormat="1" ht="15.75" x14ac:dyDescent="0.25">
      <c r="A17" s="37" t="s">
        <v>33</v>
      </c>
      <c r="B17" s="38" t="s">
        <v>34</v>
      </c>
      <c r="C17" s="39" t="s">
        <v>35</v>
      </c>
      <c r="D17" s="33"/>
      <c r="E17" s="33"/>
      <c r="F17" s="33"/>
      <c r="G17" s="144"/>
      <c r="H17" s="40"/>
    </row>
    <row r="18" spans="1:8" s="41" customFormat="1" ht="15.75" x14ac:dyDescent="0.25">
      <c r="A18" s="37" t="s">
        <v>33</v>
      </c>
      <c r="B18" s="38" t="s">
        <v>36</v>
      </c>
      <c r="C18" s="39" t="s">
        <v>37</v>
      </c>
      <c r="D18" s="33"/>
      <c r="E18" s="33"/>
      <c r="F18" s="33"/>
      <c r="G18" s="144"/>
      <c r="H18" s="40"/>
    </row>
    <row r="19" spans="1:8" s="41" customFormat="1" ht="15.75" x14ac:dyDescent="0.25">
      <c r="A19" s="37" t="s">
        <v>26</v>
      </c>
      <c r="B19" s="38" t="s">
        <v>27</v>
      </c>
      <c r="C19" s="39" t="s">
        <v>17</v>
      </c>
      <c r="D19" s="33">
        <v>79122</v>
      </c>
      <c r="E19" s="33">
        <v>1100</v>
      </c>
      <c r="F19" s="33">
        <v>3210.13</v>
      </c>
      <c r="G19" s="144">
        <f t="shared" si="0"/>
        <v>14621.7834</v>
      </c>
      <c r="H19" s="40">
        <f t="shared" si="1"/>
        <v>95853.913400000005</v>
      </c>
    </row>
    <row r="20" spans="1:8" s="41" customFormat="1" ht="15.75" x14ac:dyDescent="0.25">
      <c r="A20" s="44" t="s">
        <v>28</v>
      </c>
      <c r="B20" s="45" t="s">
        <v>29</v>
      </c>
      <c r="C20" s="46" t="s">
        <v>21</v>
      </c>
      <c r="D20" s="33"/>
      <c r="E20" s="33"/>
      <c r="F20" s="33"/>
      <c r="G20" s="144"/>
      <c r="H20" s="40"/>
    </row>
    <row r="21" spans="1:8" s="41" customFormat="1" ht="15.75" x14ac:dyDescent="0.25">
      <c r="A21" s="47" t="s">
        <v>56</v>
      </c>
      <c r="B21" s="38" t="s">
        <v>57</v>
      </c>
      <c r="C21" s="39" t="s">
        <v>17</v>
      </c>
      <c r="D21" s="33">
        <v>87382</v>
      </c>
      <c r="E21" s="33">
        <v>1100</v>
      </c>
      <c r="F21" s="33">
        <v>3210.13</v>
      </c>
      <c r="G21" s="144">
        <f t="shared" si="0"/>
        <v>16108.5834</v>
      </c>
      <c r="H21" s="40">
        <f t="shared" si="1"/>
        <v>105600.71340000001</v>
      </c>
    </row>
    <row r="22" spans="1:8" s="41" customFormat="1" ht="15.75" x14ac:dyDescent="0.25">
      <c r="A22" s="47" t="s">
        <v>38</v>
      </c>
      <c r="B22" s="38" t="s">
        <v>39</v>
      </c>
      <c r="C22" s="39" t="s">
        <v>21</v>
      </c>
      <c r="D22" s="33">
        <v>82332</v>
      </c>
      <c r="E22" s="33">
        <v>1100</v>
      </c>
      <c r="F22" s="33">
        <v>3210.13</v>
      </c>
      <c r="G22" s="144">
        <f t="shared" si="0"/>
        <v>15199.5834</v>
      </c>
      <c r="H22" s="40">
        <f t="shared" si="1"/>
        <v>99641.713400000008</v>
      </c>
    </row>
    <row r="23" spans="1:8" s="41" customFormat="1" ht="15.75" x14ac:dyDescent="0.25">
      <c r="A23" s="47" t="s">
        <v>38</v>
      </c>
      <c r="B23" s="38" t="s">
        <v>40</v>
      </c>
      <c r="C23" s="39" t="s">
        <v>41</v>
      </c>
      <c r="D23" s="33">
        <v>87582</v>
      </c>
      <c r="E23" s="33">
        <v>1100</v>
      </c>
      <c r="F23" s="33">
        <v>3210.13</v>
      </c>
      <c r="G23" s="144">
        <f t="shared" si="0"/>
        <v>16144.5834</v>
      </c>
      <c r="H23" s="40">
        <f t="shared" si="1"/>
        <v>105836.71340000001</v>
      </c>
    </row>
    <row r="24" spans="1:8" s="41" customFormat="1" ht="15.75" x14ac:dyDescent="0.25">
      <c r="A24" s="47" t="s">
        <v>56</v>
      </c>
      <c r="B24" s="38" t="s">
        <v>58</v>
      </c>
      <c r="C24" s="39" t="s">
        <v>59</v>
      </c>
      <c r="D24" s="33">
        <v>88232</v>
      </c>
      <c r="E24" s="33">
        <v>1100</v>
      </c>
      <c r="F24" s="33">
        <v>3210.13</v>
      </c>
      <c r="G24" s="144">
        <f t="shared" si="0"/>
        <v>16261.5834</v>
      </c>
      <c r="H24" s="40">
        <f t="shared" si="1"/>
        <v>106603.71340000001</v>
      </c>
    </row>
    <row r="25" spans="1:8" s="41" customFormat="1" ht="15.75" x14ac:dyDescent="0.25">
      <c r="A25" s="47" t="s">
        <v>38</v>
      </c>
      <c r="B25" s="38" t="s">
        <v>42</v>
      </c>
      <c r="C25" s="39" t="s">
        <v>43</v>
      </c>
      <c r="D25" s="33">
        <v>82952</v>
      </c>
      <c r="E25" s="33">
        <v>1100</v>
      </c>
      <c r="F25" s="33">
        <v>3210.13</v>
      </c>
      <c r="G25" s="144">
        <f t="shared" si="0"/>
        <v>15311.1834</v>
      </c>
      <c r="H25" s="40">
        <f t="shared" si="1"/>
        <v>100373.3134</v>
      </c>
    </row>
    <row r="26" spans="1:8" s="41" customFormat="1" ht="15.75" x14ac:dyDescent="0.25">
      <c r="A26" s="47" t="s">
        <v>38</v>
      </c>
      <c r="B26" s="38" t="s">
        <v>44</v>
      </c>
      <c r="C26" s="39" t="s">
        <v>43</v>
      </c>
      <c r="D26" s="33">
        <v>82282</v>
      </c>
      <c r="E26" s="33">
        <v>1100</v>
      </c>
      <c r="F26" s="33">
        <v>3210.13</v>
      </c>
      <c r="G26" s="144">
        <f t="shared" si="0"/>
        <v>15190.5834</v>
      </c>
      <c r="H26" s="40">
        <f t="shared" si="1"/>
        <v>99582.713400000008</v>
      </c>
    </row>
    <row r="27" spans="1:8" s="41" customFormat="1" ht="15.75" x14ac:dyDescent="0.25">
      <c r="A27" s="47" t="s">
        <v>38</v>
      </c>
      <c r="B27" s="38" t="s">
        <v>45</v>
      </c>
      <c r="C27" s="39" t="s">
        <v>174</v>
      </c>
      <c r="D27" s="33">
        <v>84732</v>
      </c>
      <c r="E27" s="33">
        <v>1100</v>
      </c>
      <c r="F27" s="33">
        <v>3210.13</v>
      </c>
      <c r="G27" s="144">
        <f t="shared" si="0"/>
        <v>15631.5834</v>
      </c>
      <c r="H27" s="40">
        <f t="shared" si="1"/>
        <v>102473.71340000001</v>
      </c>
    </row>
    <row r="28" spans="1:8" s="41" customFormat="1" ht="15.75" x14ac:dyDescent="0.25">
      <c r="A28" s="47" t="s">
        <v>38</v>
      </c>
      <c r="B28" s="38" t="s">
        <v>46</v>
      </c>
      <c r="C28" s="39" t="s">
        <v>174</v>
      </c>
      <c r="D28" s="33">
        <v>83412</v>
      </c>
      <c r="E28" s="33">
        <v>1100</v>
      </c>
      <c r="F28" s="33">
        <v>3210.13</v>
      </c>
      <c r="G28" s="144">
        <f t="shared" si="0"/>
        <v>15393.983400000001</v>
      </c>
      <c r="H28" s="40">
        <f t="shared" si="1"/>
        <v>100916.1134</v>
      </c>
    </row>
    <row r="29" spans="1:8" s="41" customFormat="1" ht="15.75" x14ac:dyDescent="0.25">
      <c r="A29" s="47" t="s">
        <v>38</v>
      </c>
      <c r="B29" s="38" t="s">
        <v>47</v>
      </c>
      <c r="C29" s="39" t="s">
        <v>48</v>
      </c>
      <c r="D29" s="33">
        <v>84182</v>
      </c>
      <c r="E29" s="33">
        <v>1100</v>
      </c>
      <c r="F29" s="33">
        <v>3210.13</v>
      </c>
      <c r="G29" s="144">
        <f t="shared" si="0"/>
        <v>15532.5834</v>
      </c>
      <c r="H29" s="40">
        <f t="shared" si="1"/>
        <v>101824.71340000001</v>
      </c>
    </row>
    <row r="30" spans="1:8" s="41" customFormat="1" ht="15.75" x14ac:dyDescent="0.25">
      <c r="A30" s="47" t="s">
        <v>38</v>
      </c>
      <c r="B30" s="38" t="s">
        <v>49</v>
      </c>
      <c r="C30" s="39" t="s">
        <v>50</v>
      </c>
      <c r="D30" s="33">
        <v>82782</v>
      </c>
      <c r="E30" s="33">
        <v>1100</v>
      </c>
      <c r="F30" s="33">
        <v>3210.13</v>
      </c>
      <c r="G30" s="144">
        <f t="shared" si="0"/>
        <v>15280.5834</v>
      </c>
      <c r="H30" s="40">
        <f t="shared" si="1"/>
        <v>100172.71340000001</v>
      </c>
    </row>
    <row r="31" spans="1:8" s="41" customFormat="1" ht="15.75" x14ac:dyDescent="0.25">
      <c r="A31" s="47" t="s">
        <v>38</v>
      </c>
      <c r="B31" s="38" t="s">
        <v>51</v>
      </c>
      <c r="C31" s="39" t="s">
        <v>41</v>
      </c>
      <c r="D31" s="33">
        <v>82212</v>
      </c>
      <c r="E31" s="33">
        <v>1100</v>
      </c>
      <c r="F31" s="33">
        <v>3210.13</v>
      </c>
      <c r="G31" s="144">
        <f t="shared" si="0"/>
        <v>15177.983400000001</v>
      </c>
      <c r="H31" s="40">
        <f t="shared" si="1"/>
        <v>99500.113400000002</v>
      </c>
    </row>
    <row r="32" spans="1:8" s="41" customFormat="1" ht="15.75" x14ac:dyDescent="0.25">
      <c r="A32" s="47" t="s">
        <v>38</v>
      </c>
      <c r="B32" s="38" t="s">
        <v>52</v>
      </c>
      <c r="C32" s="39" t="s">
        <v>53</v>
      </c>
      <c r="D32" s="33">
        <v>83832</v>
      </c>
      <c r="E32" s="33">
        <v>1100</v>
      </c>
      <c r="F32" s="33">
        <v>3210.13</v>
      </c>
      <c r="G32" s="144">
        <f t="shared" si="0"/>
        <v>15469.5834</v>
      </c>
      <c r="H32" s="40">
        <f t="shared" si="1"/>
        <v>101411.71340000001</v>
      </c>
    </row>
    <row r="33" spans="1:8" s="41" customFormat="1" ht="15.75" x14ac:dyDescent="0.25">
      <c r="A33" s="47" t="s">
        <v>38</v>
      </c>
      <c r="B33" s="38" t="s">
        <v>54</v>
      </c>
      <c r="C33" s="39" t="s">
        <v>55</v>
      </c>
      <c r="D33" s="33">
        <v>83832</v>
      </c>
      <c r="E33" s="33">
        <v>1100</v>
      </c>
      <c r="F33" s="33">
        <v>3210.13</v>
      </c>
      <c r="G33" s="144">
        <f t="shared" si="0"/>
        <v>15469.5834</v>
      </c>
      <c r="H33" s="40">
        <f t="shared" si="1"/>
        <v>101411.71340000001</v>
      </c>
    </row>
    <row r="34" spans="1:8" s="41" customFormat="1" ht="15.75" x14ac:dyDescent="0.25">
      <c r="A34" s="37" t="s">
        <v>60</v>
      </c>
      <c r="B34" s="38" t="s">
        <v>61</v>
      </c>
      <c r="C34" s="39"/>
      <c r="D34" s="33">
        <v>68842</v>
      </c>
      <c r="E34" s="33">
        <v>0</v>
      </c>
      <c r="F34" s="33">
        <v>3210.13</v>
      </c>
      <c r="G34" s="144">
        <f t="shared" si="0"/>
        <v>12969.383400000001</v>
      </c>
      <c r="H34" s="40">
        <f t="shared" si="1"/>
        <v>85021.513400000011</v>
      </c>
    </row>
    <row r="35" spans="1:8" s="41" customFormat="1" ht="15.75" x14ac:dyDescent="0.25">
      <c r="A35" s="37" t="s">
        <v>60</v>
      </c>
      <c r="B35" s="38" t="s">
        <v>62</v>
      </c>
      <c r="C35" s="39"/>
      <c r="D35" s="33">
        <v>68842</v>
      </c>
      <c r="E35" s="33">
        <v>0</v>
      </c>
      <c r="F35" s="33">
        <v>3210.13</v>
      </c>
      <c r="G35" s="144">
        <f t="shared" si="0"/>
        <v>12969.383400000001</v>
      </c>
      <c r="H35" s="40">
        <f t="shared" si="1"/>
        <v>85021.513400000011</v>
      </c>
    </row>
    <row r="36" spans="1:8" s="42" customFormat="1" ht="16.5" thickBot="1" x14ac:dyDescent="0.3">
      <c r="A36" s="48"/>
      <c r="B36" s="49"/>
      <c r="C36" s="50"/>
      <c r="D36" s="51"/>
      <c r="E36" s="51"/>
      <c r="F36" s="33"/>
      <c r="G36" s="67"/>
      <c r="H36" s="52"/>
    </row>
    <row r="37" spans="1:8" s="41" customFormat="1" ht="21" thickBot="1" x14ac:dyDescent="0.35">
      <c r="A37" s="195" t="s">
        <v>63</v>
      </c>
      <c r="B37" s="196"/>
      <c r="C37" s="196"/>
      <c r="D37" s="196"/>
      <c r="E37" s="196"/>
      <c r="F37" s="196"/>
      <c r="G37" s="196"/>
      <c r="H37" s="197"/>
    </row>
    <row r="38" spans="1:8" s="54" customFormat="1" ht="15.75" x14ac:dyDescent="0.25">
      <c r="A38" s="198" t="s">
        <v>7</v>
      </c>
      <c r="B38" s="199"/>
      <c r="C38" s="147" t="s">
        <v>8</v>
      </c>
      <c r="D38" s="151" t="s">
        <v>9</v>
      </c>
      <c r="E38" s="151" t="s">
        <v>10</v>
      </c>
      <c r="F38" s="151" t="s">
        <v>11</v>
      </c>
      <c r="G38" s="146" t="s">
        <v>186</v>
      </c>
      <c r="H38" s="151" t="s">
        <v>12</v>
      </c>
    </row>
    <row r="39" spans="1:8" s="56" customFormat="1" x14ac:dyDescent="0.2">
      <c r="A39" s="37" t="s">
        <v>24</v>
      </c>
      <c r="B39" s="38" t="s">
        <v>64</v>
      </c>
      <c r="C39" s="55" t="s">
        <v>65</v>
      </c>
      <c r="D39" s="33"/>
      <c r="E39" s="33"/>
      <c r="F39" s="33"/>
      <c r="G39" s="144"/>
      <c r="H39" s="40"/>
    </row>
    <row r="40" spans="1:8" s="56" customFormat="1" x14ac:dyDescent="0.2">
      <c r="A40" s="37" t="s">
        <v>66</v>
      </c>
      <c r="B40" s="38" t="s">
        <v>67</v>
      </c>
      <c r="C40" s="55" t="s">
        <v>68</v>
      </c>
      <c r="D40" s="33"/>
      <c r="E40" s="33"/>
      <c r="F40" s="33"/>
      <c r="G40" s="144"/>
      <c r="H40" s="40"/>
    </row>
    <row r="41" spans="1:8" s="56" customFormat="1" x14ac:dyDescent="0.2">
      <c r="A41" s="37" t="s">
        <v>69</v>
      </c>
      <c r="B41" s="57" t="s">
        <v>70</v>
      </c>
      <c r="C41" s="55" t="s">
        <v>71</v>
      </c>
      <c r="D41" s="33"/>
      <c r="E41" s="33"/>
      <c r="F41" s="33"/>
      <c r="G41" s="144"/>
      <c r="H41" s="40"/>
    </row>
    <row r="42" spans="1:8" s="43" customFormat="1" x14ac:dyDescent="0.2">
      <c r="A42" s="37" t="s">
        <v>72</v>
      </c>
      <c r="B42" s="38" t="s">
        <v>73</v>
      </c>
      <c r="C42" s="55" t="s">
        <v>74</v>
      </c>
      <c r="D42" s="33">
        <v>77707</v>
      </c>
      <c r="E42" s="33">
        <v>1100</v>
      </c>
      <c r="F42" s="33">
        <v>3210.13</v>
      </c>
      <c r="G42" s="144">
        <f t="shared" ref="G39:G63" si="2">SUM(D42-E42+F42)*18%</f>
        <v>14367.0834</v>
      </c>
      <c r="H42" s="40">
        <f t="shared" ref="H39:H63" si="3">D42-E42+F42+G42</f>
        <v>94184.213400000008</v>
      </c>
    </row>
    <row r="43" spans="1:8" s="41" customFormat="1" ht="15.75" x14ac:dyDescent="0.25">
      <c r="A43" s="37" t="s">
        <v>72</v>
      </c>
      <c r="B43" s="38" t="s">
        <v>75</v>
      </c>
      <c r="C43" s="55" t="s">
        <v>41</v>
      </c>
      <c r="D43" s="33">
        <v>81107</v>
      </c>
      <c r="E43" s="33">
        <v>1100</v>
      </c>
      <c r="F43" s="33">
        <v>3210.13</v>
      </c>
      <c r="G43" s="144">
        <f t="shared" si="2"/>
        <v>14979.0834</v>
      </c>
      <c r="H43" s="40">
        <f t="shared" si="3"/>
        <v>98196.213400000008</v>
      </c>
    </row>
    <row r="44" spans="1:8" s="41" customFormat="1" ht="15.75" x14ac:dyDescent="0.25">
      <c r="A44" s="37" t="s">
        <v>76</v>
      </c>
      <c r="B44" s="38" t="s">
        <v>77</v>
      </c>
      <c r="C44" s="55" t="s">
        <v>41</v>
      </c>
      <c r="D44" s="33">
        <v>82607</v>
      </c>
      <c r="E44" s="33">
        <v>1100</v>
      </c>
      <c r="F44" s="33">
        <v>3210.13</v>
      </c>
      <c r="G44" s="144">
        <f t="shared" si="2"/>
        <v>15249.0834</v>
      </c>
      <c r="H44" s="40">
        <f t="shared" si="3"/>
        <v>99966.213400000008</v>
      </c>
    </row>
    <row r="45" spans="1:8" s="41" customFormat="1" ht="15.75" x14ac:dyDescent="0.25">
      <c r="A45" s="37" t="s">
        <v>72</v>
      </c>
      <c r="B45" s="38" t="s">
        <v>78</v>
      </c>
      <c r="C45" s="55" t="s">
        <v>41</v>
      </c>
      <c r="D45" s="33"/>
      <c r="E45" s="33"/>
      <c r="F45" s="33"/>
      <c r="G45" s="144"/>
      <c r="H45" s="40"/>
    </row>
    <row r="46" spans="1:8" s="41" customFormat="1" ht="15.75" x14ac:dyDescent="0.25">
      <c r="A46" s="37" t="s">
        <v>79</v>
      </c>
      <c r="B46" s="38" t="s">
        <v>80</v>
      </c>
      <c r="C46" s="55" t="s">
        <v>81</v>
      </c>
      <c r="D46" s="33">
        <v>81587</v>
      </c>
      <c r="E46" s="33">
        <v>1100</v>
      </c>
      <c r="F46" s="33">
        <v>3210.13</v>
      </c>
      <c r="G46" s="144">
        <f t="shared" si="2"/>
        <v>15065.483400000001</v>
      </c>
      <c r="H46" s="40">
        <f t="shared" si="3"/>
        <v>98762.613400000002</v>
      </c>
    </row>
    <row r="47" spans="1:8" s="43" customFormat="1" x14ac:dyDescent="0.2">
      <c r="A47" s="37" t="s">
        <v>88</v>
      </c>
      <c r="B47" s="38" t="s">
        <v>89</v>
      </c>
      <c r="C47" s="55" t="s">
        <v>90</v>
      </c>
      <c r="D47" s="33"/>
      <c r="E47" s="33"/>
      <c r="F47" s="33"/>
      <c r="G47" s="144"/>
      <c r="H47" s="40"/>
    </row>
    <row r="48" spans="1:8" s="41" customFormat="1" ht="15.75" x14ac:dyDescent="0.25">
      <c r="A48" s="37" t="s">
        <v>91</v>
      </c>
      <c r="B48" s="38" t="s">
        <v>92</v>
      </c>
      <c r="C48" s="58" t="s">
        <v>93</v>
      </c>
      <c r="D48" s="33">
        <v>79097</v>
      </c>
      <c r="E48" s="33">
        <v>1100</v>
      </c>
      <c r="F48" s="33">
        <v>3210.13</v>
      </c>
      <c r="G48" s="144">
        <f t="shared" si="2"/>
        <v>14617.2834</v>
      </c>
      <c r="H48" s="40">
        <f t="shared" si="3"/>
        <v>95824.413400000005</v>
      </c>
    </row>
    <row r="49" spans="1:8" s="41" customFormat="1" ht="15.75" x14ac:dyDescent="0.25">
      <c r="A49" s="37" t="s">
        <v>91</v>
      </c>
      <c r="B49" s="38" t="s">
        <v>94</v>
      </c>
      <c r="C49" s="58" t="s">
        <v>95</v>
      </c>
      <c r="D49" s="33">
        <v>79097</v>
      </c>
      <c r="E49" s="33">
        <v>1100</v>
      </c>
      <c r="F49" s="33">
        <v>3210.13</v>
      </c>
      <c r="G49" s="144">
        <f t="shared" si="2"/>
        <v>14617.2834</v>
      </c>
      <c r="H49" s="40">
        <f t="shared" si="3"/>
        <v>95824.413400000005</v>
      </c>
    </row>
    <row r="50" spans="1:8" s="41" customFormat="1" ht="15.75" x14ac:dyDescent="0.25">
      <c r="A50" s="37" t="s">
        <v>96</v>
      </c>
      <c r="B50" s="38" t="s">
        <v>97</v>
      </c>
      <c r="C50" s="58" t="s">
        <v>98</v>
      </c>
      <c r="D50" s="33"/>
      <c r="E50" s="33"/>
      <c r="F50" s="33"/>
      <c r="G50" s="144"/>
      <c r="H50" s="40"/>
    </row>
    <row r="51" spans="1:8" s="41" customFormat="1" ht="15.75" x14ac:dyDescent="0.25">
      <c r="A51" s="37" t="s">
        <v>96</v>
      </c>
      <c r="B51" s="38" t="s">
        <v>99</v>
      </c>
      <c r="C51" s="58" t="s">
        <v>98</v>
      </c>
      <c r="D51" s="33"/>
      <c r="E51" s="33"/>
      <c r="F51" s="33"/>
      <c r="G51" s="144"/>
      <c r="H51" s="40"/>
    </row>
    <row r="52" spans="1:8" s="41" customFormat="1" ht="15.75" x14ac:dyDescent="0.25">
      <c r="A52" s="37" t="s">
        <v>102</v>
      </c>
      <c r="B52" s="38" t="s">
        <v>103</v>
      </c>
      <c r="C52" s="58" t="s">
        <v>104</v>
      </c>
      <c r="D52" s="33"/>
      <c r="E52" s="33"/>
      <c r="F52" s="33"/>
      <c r="G52" s="144"/>
      <c r="H52" s="40"/>
    </row>
    <row r="53" spans="1:8" s="41" customFormat="1" ht="15.75" x14ac:dyDescent="0.25">
      <c r="A53" s="37" t="s">
        <v>105</v>
      </c>
      <c r="B53" s="38" t="s">
        <v>106</v>
      </c>
      <c r="C53" s="58" t="s">
        <v>107</v>
      </c>
      <c r="D53" s="75"/>
      <c r="E53" s="33"/>
      <c r="F53" s="33"/>
      <c r="G53" s="144"/>
      <c r="H53" s="40"/>
    </row>
    <row r="54" spans="1:8" s="41" customFormat="1" ht="15.75" x14ac:dyDescent="0.25">
      <c r="A54" s="37" t="s">
        <v>105</v>
      </c>
      <c r="B54" s="38" t="s">
        <v>108</v>
      </c>
      <c r="C54" s="39" t="s">
        <v>95</v>
      </c>
      <c r="D54" s="33"/>
      <c r="E54" s="33"/>
      <c r="F54" s="33"/>
      <c r="G54" s="144"/>
      <c r="H54" s="40"/>
    </row>
    <row r="55" spans="1:8" s="41" customFormat="1" ht="15.75" x14ac:dyDescent="0.25">
      <c r="A55" s="37" t="s">
        <v>96</v>
      </c>
      <c r="B55" s="38" t="s">
        <v>100</v>
      </c>
      <c r="C55" s="58" t="s">
        <v>101</v>
      </c>
      <c r="D55" s="33"/>
      <c r="E55" s="33"/>
      <c r="F55" s="33"/>
      <c r="G55" s="144"/>
      <c r="H55" s="40"/>
    </row>
    <row r="56" spans="1:8" s="41" customFormat="1" ht="15.75" x14ac:dyDescent="0.25">
      <c r="A56" s="37" t="s">
        <v>82</v>
      </c>
      <c r="B56" s="38" t="s">
        <v>83</v>
      </c>
      <c r="C56" s="55" t="s">
        <v>84</v>
      </c>
      <c r="D56" s="33"/>
      <c r="E56" s="33"/>
      <c r="F56" s="33"/>
      <c r="G56" s="144"/>
      <c r="H56" s="40"/>
    </row>
    <row r="57" spans="1:8" s="41" customFormat="1" ht="15.75" x14ac:dyDescent="0.25">
      <c r="A57" s="37" t="s">
        <v>85</v>
      </c>
      <c r="B57" s="38" t="s">
        <v>86</v>
      </c>
      <c r="C57" s="55" t="s">
        <v>87</v>
      </c>
      <c r="D57" s="118"/>
      <c r="E57" s="33"/>
      <c r="F57" s="33"/>
      <c r="G57" s="144"/>
      <c r="H57" s="40"/>
    </row>
    <row r="58" spans="1:8" s="41" customFormat="1" ht="15.75" x14ac:dyDescent="0.25">
      <c r="A58" s="37" t="s">
        <v>60</v>
      </c>
      <c r="B58" s="38" t="s">
        <v>109</v>
      </c>
      <c r="C58" s="59"/>
      <c r="D58" s="33"/>
      <c r="E58" s="33"/>
      <c r="F58" s="33"/>
      <c r="G58" s="144"/>
      <c r="H58" s="40"/>
    </row>
    <row r="59" spans="1:8" s="41" customFormat="1" ht="15.75" x14ac:dyDescent="0.25">
      <c r="A59" s="37" t="s">
        <v>60</v>
      </c>
      <c r="B59" s="38" t="s">
        <v>110</v>
      </c>
      <c r="C59" s="59"/>
      <c r="D59" s="33"/>
      <c r="E59" s="33"/>
      <c r="F59" s="33"/>
      <c r="G59" s="144"/>
      <c r="H59" s="40"/>
    </row>
    <row r="60" spans="1:8" s="41" customFormat="1" ht="15.75" x14ac:dyDescent="0.25">
      <c r="A60" s="37" t="s">
        <v>60</v>
      </c>
      <c r="B60" s="38" t="s">
        <v>112</v>
      </c>
      <c r="C60" s="59"/>
      <c r="D60" s="33"/>
      <c r="E60" s="33"/>
      <c r="F60" s="33"/>
      <c r="G60" s="144"/>
      <c r="H60" s="40"/>
    </row>
    <row r="61" spans="1:8" s="41" customFormat="1" ht="15.75" x14ac:dyDescent="0.25">
      <c r="A61" s="37" t="s">
        <v>60</v>
      </c>
      <c r="B61" s="38" t="s">
        <v>111</v>
      </c>
      <c r="C61" s="59"/>
      <c r="D61" s="33"/>
      <c r="E61" s="33"/>
      <c r="F61" s="33"/>
      <c r="G61" s="144"/>
      <c r="H61" s="40"/>
    </row>
    <row r="62" spans="1:8" s="41" customFormat="1" ht="15.75" x14ac:dyDescent="0.25">
      <c r="A62" s="37" t="s">
        <v>60</v>
      </c>
      <c r="B62" s="38" t="s">
        <v>113</v>
      </c>
      <c r="C62" s="59"/>
      <c r="D62" s="33"/>
      <c r="E62" s="33"/>
      <c r="F62" s="33"/>
      <c r="G62" s="144"/>
      <c r="H62" s="40"/>
    </row>
    <row r="63" spans="1:8" s="41" customFormat="1" ht="16.5" thickBot="1" x14ac:dyDescent="0.3">
      <c r="A63" s="60" t="s">
        <v>60</v>
      </c>
      <c r="B63" s="61" t="s">
        <v>114</v>
      </c>
      <c r="C63" s="62"/>
      <c r="D63" s="33"/>
      <c r="E63" s="63"/>
      <c r="F63" s="33"/>
      <c r="G63" s="144"/>
      <c r="H63" s="40"/>
    </row>
    <row r="64" spans="1:8" s="41" customFormat="1" ht="16.5" thickBot="1" x14ac:dyDescent="0.3">
      <c r="A64" s="64"/>
      <c r="B64" s="65"/>
      <c r="C64" s="66"/>
      <c r="D64" s="67"/>
      <c r="E64" s="67"/>
      <c r="F64" s="67"/>
      <c r="G64" s="67"/>
      <c r="H64" s="68"/>
    </row>
    <row r="65" spans="1:8" s="41" customFormat="1" ht="21" thickBot="1" x14ac:dyDescent="0.35">
      <c r="A65" s="195" t="s">
        <v>115</v>
      </c>
      <c r="B65" s="196"/>
      <c r="C65" s="196"/>
      <c r="D65" s="196"/>
      <c r="E65" s="196"/>
      <c r="F65" s="196"/>
      <c r="G65" s="196"/>
      <c r="H65" s="197"/>
    </row>
    <row r="66" spans="1:8" s="41" customFormat="1" ht="15.75" x14ac:dyDescent="0.25">
      <c r="A66" s="200" t="s">
        <v>7</v>
      </c>
      <c r="B66" s="201"/>
      <c r="C66" s="147" t="s">
        <v>8</v>
      </c>
      <c r="D66" s="151" t="s">
        <v>9</v>
      </c>
      <c r="E66" s="151" t="s">
        <v>10</v>
      </c>
      <c r="F66" s="151" t="s">
        <v>11</v>
      </c>
      <c r="G66" s="146" t="s">
        <v>186</v>
      </c>
      <c r="H66" s="151" t="s">
        <v>12</v>
      </c>
    </row>
    <row r="67" spans="1:8" s="56" customFormat="1" x14ac:dyDescent="0.2">
      <c r="A67" s="69" t="s">
        <v>121</v>
      </c>
      <c r="B67" s="70" t="s">
        <v>122</v>
      </c>
      <c r="C67" s="39" t="s">
        <v>65</v>
      </c>
      <c r="D67" s="118">
        <v>85507</v>
      </c>
      <c r="E67" s="33">
        <v>1100</v>
      </c>
      <c r="F67" s="33">
        <v>3210.13</v>
      </c>
      <c r="G67" s="144">
        <f t="shared" ref="G67:G77" si="4">SUM(D67-E67+F67)*18%</f>
        <v>15771.0834</v>
      </c>
      <c r="H67" s="40">
        <f t="shared" ref="H67:H77" si="5">D67-E67+F67+G67</f>
        <v>103388.21340000001</v>
      </c>
    </row>
    <row r="68" spans="1:8" s="56" customFormat="1" x14ac:dyDescent="0.2">
      <c r="A68" s="69" t="s">
        <v>121</v>
      </c>
      <c r="B68" s="70" t="s">
        <v>123</v>
      </c>
      <c r="C68" s="39" t="s">
        <v>124</v>
      </c>
      <c r="D68" s="118">
        <v>88007</v>
      </c>
      <c r="E68" s="33">
        <v>1100</v>
      </c>
      <c r="F68" s="33">
        <v>3210.13</v>
      </c>
      <c r="G68" s="144">
        <f t="shared" si="4"/>
        <v>16221.0834</v>
      </c>
      <c r="H68" s="40">
        <f t="shared" si="5"/>
        <v>106338.21340000001</v>
      </c>
    </row>
    <row r="69" spans="1:8" s="56" customFormat="1" x14ac:dyDescent="0.2">
      <c r="A69" s="69" t="s">
        <v>121</v>
      </c>
      <c r="B69" s="70" t="s">
        <v>125</v>
      </c>
      <c r="C69" s="39" t="s">
        <v>124</v>
      </c>
      <c r="D69" s="118">
        <v>88507</v>
      </c>
      <c r="E69" s="33">
        <v>1100</v>
      </c>
      <c r="F69" s="33">
        <v>3210.13</v>
      </c>
      <c r="G69" s="144">
        <f t="shared" si="4"/>
        <v>16311.0834</v>
      </c>
      <c r="H69" s="40">
        <f t="shared" si="5"/>
        <v>106928.21340000001</v>
      </c>
    </row>
    <row r="70" spans="1:8" s="56" customFormat="1" x14ac:dyDescent="0.2">
      <c r="A70" s="69" t="s">
        <v>126</v>
      </c>
      <c r="B70" s="70" t="s">
        <v>127</v>
      </c>
      <c r="C70" s="39" t="s">
        <v>128</v>
      </c>
      <c r="D70" s="118">
        <v>88407</v>
      </c>
      <c r="E70" s="33">
        <v>1100</v>
      </c>
      <c r="F70" s="33">
        <v>3210.13</v>
      </c>
      <c r="G70" s="144">
        <f t="shared" si="4"/>
        <v>16293.0834</v>
      </c>
      <c r="H70" s="40">
        <f t="shared" si="5"/>
        <v>106810.21340000001</v>
      </c>
    </row>
    <row r="71" spans="1:8" s="43" customFormat="1" x14ac:dyDescent="0.2">
      <c r="A71" s="69" t="s">
        <v>129</v>
      </c>
      <c r="B71" s="70" t="s">
        <v>130</v>
      </c>
      <c r="C71" s="39" t="s">
        <v>131</v>
      </c>
      <c r="D71" s="118">
        <v>85257</v>
      </c>
      <c r="E71" s="33">
        <v>1100</v>
      </c>
      <c r="F71" s="33">
        <v>3210.13</v>
      </c>
      <c r="G71" s="144">
        <f t="shared" si="4"/>
        <v>15726.0834</v>
      </c>
      <c r="H71" s="40">
        <f t="shared" si="5"/>
        <v>103093.21340000001</v>
      </c>
    </row>
    <row r="72" spans="1:8" s="43" customFormat="1" x14ac:dyDescent="0.2">
      <c r="A72" s="69" t="s">
        <v>129</v>
      </c>
      <c r="B72" s="70" t="s">
        <v>132</v>
      </c>
      <c r="C72" s="39" t="s">
        <v>131</v>
      </c>
      <c r="D72" s="118">
        <v>87047</v>
      </c>
      <c r="E72" s="33">
        <v>1100</v>
      </c>
      <c r="F72" s="33">
        <v>3210.13</v>
      </c>
      <c r="G72" s="144">
        <f t="shared" si="4"/>
        <v>16048.2834</v>
      </c>
      <c r="H72" s="40">
        <f t="shared" si="5"/>
        <v>105205.4134</v>
      </c>
    </row>
    <row r="73" spans="1:8" s="41" customFormat="1" ht="15.75" x14ac:dyDescent="0.25">
      <c r="A73" s="69" t="s">
        <v>116</v>
      </c>
      <c r="B73" s="70" t="s">
        <v>117</v>
      </c>
      <c r="C73" s="39" t="s">
        <v>118</v>
      </c>
      <c r="D73" s="118"/>
      <c r="E73" s="33"/>
      <c r="F73" s="33"/>
      <c r="G73" s="144"/>
      <c r="H73" s="40"/>
    </row>
    <row r="74" spans="1:8" s="41" customFormat="1" ht="15.75" x14ac:dyDescent="0.25">
      <c r="A74" s="71" t="s">
        <v>116</v>
      </c>
      <c r="B74" s="72" t="s">
        <v>119</v>
      </c>
      <c r="C74" s="39" t="s">
        <v>120</v>
      </c>
      <c r="D74" s="118">
        <v>90707</v>
      </c>
      <c r="E74" s="33">
        <v>1100</v>
      </c>
      <c r="F74" s="33">
        <v>3210.13</v>
      </c>
      <c r="G74" s="144">
        <f t="shared" si="4"/>
        <v>16707.0834</v>
      </c>
      <c r="H74" s="40">
        <f t="shared" si="5"/>
        <v>109524.21340000001</v>
      </c>
    </row>
    <row r="75" spans="1:8" s="41" customFormat="1" ht="15.75" x14ac:dyDescent="0.25">
      <c r="A75" s="37" t="s">
        <v>60</v>
      </c>
      <c r="B75" s="38" t="s">
        <v>133</v>
      </c>
      <c r="C75" s="59"/>
      <c r="D75" s="33">
        <v>74127</v>
      </c>
      <c r="E75" s="33">
        <v>0</v>
      </c>
      <c r="F75" s="33">
        <v>3210.13</v>
      </c>
      <c r="G75" s="144">
        <f t="shared" si="4"/>
        <v>13920.6834</v>
      </c>
      <c r="H75" s="40">
        <f t="shared" si="5"/>
        <v>91257.813399999999</v>
      </c>
    </row>
    <row r="76" spans="1:8" s="41" customFormat="1" ht="15.75" x14ac:dyDescent="0.25">
      <c r="A76" s="37" t="s">
        <v>60</v>
      </c>
      <c r="B76" s="38" t="s">
        <v>134</v>
      </c>
      <c r="C76" s="59"/>
      <c r="D76" s="33">
        <v>81277</v>
      </c>
      <c r="E76" s="33">
        <v>0</v>
      </c>
      <c r="F76" s="33">
        <v>3210.13</v>
      </c>
      <c r="G76" s="144">
        <f t="shared" si="4"/>
        <v>15207.6834</v>
      </c>
      <c r="H76" s="40">
        <f t="shared" si="5"/>
        <v>99694.813399999999</v>
      </c>
    </row>
    <row r="77" spans="1:8" s="41" customFormat="1" ht="16.5" thickBot="1" x14ac:dyDescent="0.3">
      <c r="A77" s="60" t="s">
        <v>60</v>
      </c>
      <c r="B77" s="61" t="s">
        <v>135</v>
      </c>
      <c r="C77" s="62"/>
      <c r="D77" s="33">
        <v>78627</v>
      </c>
      <c r="E77" s="63">
        <v>0</v>
      </c>
      <c r="F77" s="33">
        <v>3210.13</v>
      </c>
      <c r="G77" s="144">
        <f t="shared" si="4"/>
        <v>14730.6834</v>
      </c>
      <c r="H77" s="40">
        <f t="shared" si="5"/>
        <v>96567.813399999999</v>
      </c>
    </row>
    <row r="78" spans="1:8" s="41" customFormat="1" ht="18.75" thickBot="1" x14ac:dyDescent="0.3">
      <c r="A78" s="188" t="s">
        <v>136</v>
      </c>
      <c r="B78" s="189"/>
      <c r="C78" s="189"/>
      <c r="D78" s="189"/>
      <c r="E78" s="190"/>
      <c r="F78" s="73"/>
      <c r="G78" s="73"/>
      <c r="H78" s="73"/>
    </row>
    <row r="79" spans="1:8" s="41" customFormat="1" ht="16.5" thickBot="1" x14ac:dyDescent="0.3">
      <c r="A79" s="191" t="s">
        <v>137</v>
      </c>
      <c r="B79" s="192"/>
      <c r="C79" s="80"/>
      <c r="D79" s="193" t="s">
        <v>138</v>
      </c>
      <c r="E79" s="194"/>
      <c r="F79" s="78"/>
      <c r="G79" s="78"/>
      <c r="H79" s="73"/>
    </row>
    <row r="80" spans="1:8" s="41" customFormat="1" ht="15.75" x14ac:dyDescent="0.25">
      <c r="A80" s="121" t="s">
        <v>139</v>
      </c>
      <c r="B80" s="171" t="s">
        <v>140</v>
      </c>
      <c r="C80" s="77"/>
      <c r="D80" s="172" t="s">
        <v>139</v>
      </c>
      <c r="E80" s="136" t="s">
        <v>140</v>
      </c>
      <c r="F80" s="169" t="s">
        <v>155</v>
      </c>
      <c r="G80" s="78"/>
      <c r="H80" s="73"/>
    </row>
    <row r="81" spans="1:8" s="41" customFormat="1" ht="15.75" customHeight="1" x14ac:dyDescent="0.25">
      <c r="A81" s="37" t="s">
        <v>141</v>
      </c>
      <c r="B81" s="173">
        <v>300</v>
      </c>
      <c r="C81" s="77"/>
      <c r="D81" s="174" t="s">
        <v>142</v>
      </c>
      <c r="E81" s="122">
        <v>300</v>
      </c>
      <c r="F81" s="170" t="s">
        <v>156</v>
      </c>
      <c r="G81" s="159"/>
      <c r="H81" s="73"/>
    </row>
    <row r="82" spans="1:8" s="41" customFormat="1" ht="15.75" x14ac:dyDescent="0.25">
      <c r="A82" s="37" t="s">
        <v>143</v>
      </c>
      <c r="B82" s="173">
        <v>400</v>
      </c>
      <c r="C82" s="77"/>
      <c r="D82" s="174" t="s">
        <v>144</v>
      </c>
      <c r="E82" s="122">
        <v>400</v>
      </c>
      <c r="F82" s="170" t="s">
        <v>157</v>
      </c>
      <c r="G82" s="159"/>
      <c r="H82" s="73"/>
    </row>
    <row r="83" spans="1:8" s="41" customFormat="1" ht="15.75" x14ac:dyDescent="0.25">
      <c r="A83" s="37" t="s">
        <v>145</v>
      </c>
      <c r="B83" s="173">
        <v>500</v>
      </c>
      <c r="C83" s="77"/>
      <c r="D83" s="174" t="s">
        <v>146</v>
      </c>
      <c r="E83" s="122">
        <v>500</v>
      </c>
      <c r="F83" s="73"/>
      <c r="G83" s="73"/>
      <c r="H83" s="73"/>
    </row>
    <row r="84" spans="1:8" s="41" customFormat="1" ht="15.75" x14ac:dyDescent="0.25">
      <c r="A84" s="37" t="s">
        <v>147</v>
      </c>
      <c r="B84" s="173">
        <v>600</v>
      </c>
      <c r="C84" s="77"/>
      <c r="D84" s="174" t="s">
        <v>148</v>
      </c>
      <c r="E84" s="122">
        <v>600</v>
      </c>
      <c r="F84" s="244"/>
      <c r="G84" s="244"/>
      <c r="H84" s="244"/>
    </row>
    <row r="85" spans="1:8" s="41" customFormat="1" ht="15.75" x14ac:dyDescent="0.25">
      <c r="A85" s="37" t="s">
        <v>149</v>
      </c>
      <c r="B85" s="173">
        <v>700</v>
      </c>
      <c r="C85" s="77"/>
      <c r="D85" s="174" t="s">
        <v>150</v>
      </c>
      <c r="E85" s="122">
        <v>700</v>
      </c>
      <c r="F85" s="73"/>
      <c r="G85" s="73"/>
      <c r="H85" s="73"/>
    </row>
    <row r="86" spans="1:8" s="41" customFormat="1" ht="15.75" x14ac:dyDescent="0.25">
      <c r="A86" s="37" t="s">
        <v>151</v>
      </c>
      <c r="B86" s="173">
        <v>800</v>
      </c>
      <c r="C86" s="77"/>
      <c r="D86" s="174" t="s">
        <v>152</v>
      </c>
      <c r="E86" s="122">
        <v>750</v>
      </c>
      <c r="F86" s="73"/>
      <c r="G86" s="73"/>
      <c r="H86" s="73"/>
    </row>
    <row r="87" spans="1:8" s="41" customFormat="1" ht="16.5" thickBot="1" x14ac:dyDescent="0.3">
      <c r="A87" s="60" t="s">
        <v>153</v>
      </c>
      <c r="B87" s="175">
        <v>900</v>
      </c>
      <c r="C87" s="77"/>
      <c r="D87" s="176" t="s">
        <v>154</v>
      </c>
      <c r="E87" s="177">
        <v>800</v>
      </c>
      <c r="F87" s="73"/>
      <c r="G87" s="73"/>
      <c r="H87" s="73"/>
    </row>
    <row r="88" spans="1:8" ht="15.75" x14ac:dyDescent="0.25">
      <c r="B88" s="7"/>
    </row>
    <row r="89" spans="1:8" ht="15.75" x14ac:dyDescent="0.25">
      <c r="B89" s="7"/>
    </row>
    <row r="101" spans="1:8" x14ac:dyDescent="0.25">
      <c r="A101" s="8"/>
      <c r="B101" s="8"/>
      <c r="C101" s="158"/>
      <c r="D101" s="158"/>
      <c r="E101" s="158"/>
      <c r="F101" s="5"/>
      <c r="G101" s="5"/>
      <c r="H101" s="5"/>
    </row>
  </sheetData>
  <mergeCells count="17">
    <mergeCell ref="F84:H84"/>
    <mergeCell ref="A1:A4"/>
    <mergeCell ref="B1:G1"/>
    <mergeCell ref="H1:H4"/>
    <mergeCell ref="B2:G2"/>
    <mergeCell ref="B3:G3"/>
    <mergeCell ref="B4:G4"/>
    <mergeCell ref="A66:B66"/>
    <mergeCell ref="A78:E78"/>
    <mergeCell ref="A79:B79"/>
    <mergeCell ref="D79:E79"/>
    <mergeCell ref="B5:G6"/>
    <mergeCell ref="A7:H7"/>
    <mergeCell ref="A8:B8"/>
    <mergeCell ref="A37:H37"/>
    <mergeCell ref="A38:B38"/>
    <mergeCell ref="A65:H65"/>
  </mergeCells>
  <pageMargins left="0.5" right="0.25" top="0.36" bottom="0.3" header="0.23" footer="0.3"/>
  <pageSetup paperSize="9" scale="5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72" zoomScaleNormal="100" workbookViewId="0">
      <selection activeCell="D79" sqref="D79:E79"/>
    </sheetView>
  </sheetViews>
  <sheetFormatPr defaultRowHeight="15" x14ac:dyDescent="0.25"/>
  <cols>
    <col min="1" max="1" width="28.7109375" customWidth="1"/>
    <col min="2" max="2" width="19.7109375" style="1" customWidth="1"/>
    <col min="3" max="7" width="19.7109375" style="148" customWidth="1"/>
    <col min="8" max="8" width="20.85546875" style="148" customWidth="1"/>
  </cols>
  <sheetData>
    <row r="1" spans="1:8" ht="57.75" customHeight="1" x14ac:dyDescent="0.6">
      <c r="A1" s="214"/>
      <c r="B1" s="206" t="s">
        <v>0</v>
      </c>
      <c r="C1" s="206"/>
      <c r="D1" s="206"/>
      <c r="E1" s="206"/>
      <c r="F1" s="206"/>
      <c r="G1" s="206"/>
      <c r="H1" s="202"/>
    </row>
    <row r="2" spans="1:8" ht="23.25" x14ac:dyDescent="0.35">
      <c r="A2" s="214"/>
      <c r="B2" s="207" t="s">
        <v>187</v>
      </c>
      <c r="C2" s="207"/>
      <c r="D2" s="207"/>
      <c r="E2" s="207"/>
      <c r="F2" s="207"/>
      <c r="G2" s="207"/>
      <c r="H2" s="202"/>
    </row>
    <row r="3" spans="1:8" x14ac:dyDescent="0.25">
      <c r="A3" s="214"/>
      <c r="B3" s="208" t="s">
        <v>176</v>
      </c>
      <c r="C3" s="208"/>
      <c r="D3" s="208"/>
      <c r="E3" s="208"/>
      <c r="F3" s="208"/>
      <c r="G3" s="208"/>
      <c r="H3" s="202"/>
    </row>
    <row r="4" spans="1:8" ht="18" x14ac:dyDescent="0.25">
      <c r="A4" s="214"/>
      <c r="B4" s="209" t="s">
        <v>185</v>
      </c>
      <c r="C4" s="209"/>
      <c r="D4" s="209"/>
      <c r="E4" s="209"/>
      <c r="F4" s="209"/>
      <c r="G4" s="209"/>
      <c r="H4" s="202"/>
    </row>
    <row r="5" spans="1:8" ht="15.75" customHeight="1" thickBot="1" x14ac:dyDescent="0.3">
      <c r="A5" s="19"/>
      <c r="B5" s="210" t="s">
        <v>4</v>
      </c>
      <c r="C5" s="210"/>
      <c r="D5" s="210"/>
      <c r="E5" s="210"/>
      <c r="F5" s="210"/>
      <c r="G5" s="210"/>
      <c r="H5" s="145" t="s">
        <v>202</v>
      </c>
    </row>
    <row r="6" spans="1:8" ht="15.75" customHeight="1" thickBot="1" x14ac:dyDescent="0.3">
      <c r="A6" s="168"/>
      <c r="B6" s="210"/>
      <c r="C6" s="210"/>
      <c r="D6" s="210"/>
      <c r="E6" s="210"/>
      <c r="F6" s="210"/>
      <c r="G6" s="210"/>
      <c r="H6" s="155">
        <v>42917</v>
      </c>
    </row>
    <row r="7" spans="1:8" ht="21" thickBot="1" x14ac:dyDescent="0.35">
      <c r="A7" s="211" t="s">
        <v>6</v>
      </c>
      <c r="B7" s="212"/>
      <c r="C7" s="212"/>
      <c r="D7" s="212"/>
      <c r="E7" s="212"/>
      <c r="F7" s="212"/>
      <c r="G7" s="212"/>
      <c r="H7" s="213"/>
    </row>
    <row r="8" spans="1:8" s="26" customFormat="1" ht="15.75" x14ac:dyDescent="0.25">
      <c r="A8" s="204" t="s">
        <v>7</v>
      </c>
      <c r="B8" s="205"/>
      <c r="C8" s="154" t="s">
        <v>8</v>
      </c>
      <c r="D8" s="149" t="s">
        <v>9</v>
      </c>
      <c r="E8" s="149" t="s">
        <v>10</v>
      </c>
      <c r="F8" s="149" t="s">
        <v>11</v>
      </c>
      <c r="G8" s="154" t="s">
        <v>186</v>
      </c>
      <c r="H8" s="149" t="s">
        <v>12</v>
      </c>
    </row>
    <row r="9" spans="1:8" s="41" customFormat="1" ht="15.75" x14ac:dyDescent="0.25">
      <c r="A9" s="37" t="s">
        <v>13</v>
      </c>
      <c r="B9" s="38" t="s">
        <v>14</v>
      </c>
      <c r="C9" s="39" t="s">
        <v>15</v>
      </c>
      <c r="D9" s="33">
        <v>75705</v>
      </c>
      <c r="E9" s="33">
        <v>1100</v>
      </c>
      <c r="F9" s="33">
        <v>4461.74</v>
      </c>
      <c r="G9" s="144">
        <f>SUM(D9-E9+F9)*18%</f>
        <v>14232.013200000001</v>
      </c>
      <c r="H9" s="40">
        <f>D9-E9+F9+G9</f>
        <v>93298.753200000006</v>
      </c>
    </row>
    <row r="10" spans="1:8" s="41" customFormat="1" ht="15.75" x14ac:dyDescent="0.25">
      <c r="A10" s="37" t="s">
        <v>13</v>
      </c>
      <c r="B10" s="38" t="s">
        <v>22</v>
      </c>
      <c r="C10" s="39" t="s">
        <v>23</v>
      </c>
      <c r="D10" s="33">
        <v>75705</v>
      </c>
      <c r="E10" s="33">
        <v>1100</v>
      </c>
      <c r="F10" s="33">
        <v>4461.74</v>
      </c>
      <c r="G10" s="144">
        <f t="shared" ref="G10:G35" si="0">SUM(D10-E10+F10)*18%</f>
        <v>14232.013200000001</v>
      </c>
      <c r="H10" s="40">
        <f t="shared" ref="H10:H35" si="1">D10-E10+F10+G10</f>
        <v>93298.753200000006</v>
      </c>
    </row>
    <row r="11" spans="1:8" s="41" customFormat="1" ht="15.75" customHeight="1" x14ac:dyDescent="0.25">
      <c r="A11" s="37" t="s">
        <v>13</v>
      </c>
      <c r="B11" s="38" t="s">
        <v>18</v>
      </c>
      <c r="C11" s="39" t="s">
        <v>19</v>
      </c>
      <c r="D11" s="33"/>
      <c r="E11" s="33"/>
      <c r="F11" s="33"/>
      <c r="G11" s="144"/>
      <c r="H11" s="40"/>
    </row>
    <row r="12" spans="1:8" s="41" customFormat="1" ht="15.75" x14ac:dyDescent="0.25">
      <c r="A12" s="37" t="s">
        <v>13</v>
      </c>
      <c r="B12" s="38" t="s">
        <v>20</v>
      </c>
      <c r="C12" s="39" t="s">
        <v>21</v>
      </c>
      <c r="D12" s="33"/>
      <c r="E12" s="33"/>
      <c r="F12" s="33"/>
      <c r="G12" s="144"/>
      <c r="H12" s="40"/>
    </row>
    <row r="13" spans="1:8" s="41" customFormat="1" ht="15.75" x14ac:dyDescent="0.25">
      <c r="A13" s="37" t="s">
        <v>13</v>
      </c>
      <c r="B13" s="38" t="s">
        <v>16</v>
      </c>
      <c r="C13" s="39" t="s">
        <v>17</v>
      </c>
      <c r="D13" s="33">
        <v>76105</v>
      </c>
      <c r="E13" s="33">
        <v>1100</v>
      </c>
      <c r="F13" s="33">
        <v>4461.74</v>
      </c>
      <c r="G13" s="144">
        <f t="shared" si="0"/>
        <v>14304.013200000001</v>
      </c>
      <c r="H13" s="40">
        <f t="shared" si="1"/>
        <v>93770.753200000006</v>
      </c>
    </row>
    <row r="14" spans="1:8" s="41" customFormat="1" ht="15.75" x14ac:dyDescent="0.25">
      <c r="A14" s="37" t="s">
        <v>13</v>
      </c>
      <c r="B14" s="38" t="s">
        <v>178</v>
      </c>
      <c r="C14" s="39" t="s">
        <v>179</v>
      </c>
      <c r="D14" s="33"/>
      <c r="E14" s="33"/>
      <c r="F14" s="33"/>
      <c r="G14" s="144"/>
      <c r="H14" s="40"/>
    </row>
    <row r="15" spans="1:8" s="43" customFormat="1" x14ac:dyDescent="0.2">
      <c r="A15" s="37" t="s">
        <v>24</v>
      </c>
      <c r="B15" s="38" t="s">
        <v>25</v>
      </c>
      <c r="C15" s="39" t="s">
        <v>21</v>
      </c>
      <c r="D15" s="33">
        <v>77405</v>
      </c>
      <c r="E15" s="33">
        <v>1100</v>
      </c>
      <c r="F15" s="33">
        <v>4461.74</v>
      </c>
      <c r="G15" s="144">
        <f t="shared" si="0"/>
        <v>14538.013200000001</v>
      </c>
      <c r="H15" s="40">
        <f t="shared" si="1"/>
        <v>95304.753200000006</v>
      </c>
    </row>
    <row r="16" spans="1:8" s="41" customFormat="1" ht="15.75" x14ac:dyDescent="0.25">
      <c r="A16" s="37" t="s">
        <v>30</v>
      </c>
      <c r="B16" s="38" t="s">
        <v>31</v>
      </c>
      <c r="C16" s="39" t="s">
        <v>32</v>
      </c>
      <c r="D16" s="33"/>
      <c r="E16" s="33"/>
      <c r="F16" s="33"/>
      <c r="G16" s="144"/>
      <c r="H16" s="40"/>
    </row>
    <row r="17" spans="1:8" s="41" customFormat="1" ht="15.75" x14ac:dyDescent="0.25">
      <c r="A17" s="37" t="s">
        <v>33</v>
      </c>
      <c r="B17" s="38" t="s">
        <v>34</v>
      </c>
      <c r="C17" s="39" t="s">
        <v>35</v>
      </c>
      <c r="D17" s="33"/>
      <c r="E17" s="33"/>
      <c r="F17" s="33"/>
      <c r="G17" s="144"/>
      <c r="H17" s="40"/>
    </row>
    <row r="18" spans="1:8" s="41" customFormat="1" ht="15.75" x14ac:dyDescent="0.25">
      <c r="A18" s="37" t="s">
        <v>33</v>
      </c>
      <c r="B18" s="38" t="s">
        <v>36</v>
      </c>
      <c r="C18" s="39" t="s">
        <v>37</v>
      </c>
      <c r="D18" s="33"/>
      <c r="E18" s="33"/>
      <c r="F18" s="33"/>
      <c r="G18" s="144"/>
      <c r="H18" s="40"/>
    </row>
    <row r="19" spans="1:8" s="41" customFormat="1" ht="15.75" x14ac:dyDescent="0.25">
      <c r="A19" s="37" t="s">
        <v>26</v>
      </c>
      <c r="B19" s="38" t="s">
        <v>27</v>
      </c>
      <c r="C19" s="39" t="s">
        <v>17</v>
      </c>
      <c r="D19" s="33">
        <v>79455</v>
      </c>
      <c r="E19" s="33">
        <v>1100</v>
      </c>
      <c r="F19" s="33">
        <v>4461.74</v>
      </c>
      <c r="G19" s="144">
        <f t="shared" si="0"/>
        <v>14907.013200000001</v>
      </c>
      <c r="H19" s="40">
        <f t="shared" si="1"/>
        <v>97723.753200000006</v>
      </c>
    </row>
    <row r="20" spans="1:8" s="41" customFormat="1" ht="15.75" x14ac:dyDescent="0.25">
      <c r="A20" s="44" t="s">
        <v>28</v>
      </c>
      <c r="B20" s="45" t="s">
        <v>29</v>
      </c>
      <c r="C20" s="46" t="s">
        <v>21</v>
      </c>
      <c r="D20" s="33"/>
      <c r="E20" s="33"/>
      <c r="F20" s="33"/>
      <c r="G20" s="144"/>
      <c r="H20" s="40"/>
    </row>
    <row r="21" spans="1:8" s="41" customFormat="1" ht="15.75" x14ac:dyDescent="0.25">
      <c r="A21" s="47" t="s">
        <v>56</v>
      </c>
      <c r="B21" s="38" t="s">
        <v>57</v>
      </c>
      <c r="C21" s="39" t="s">
        <v>17</v>
      </c>
      <c r="D21" s="33">
        <v>86815</v>
      </c>
      <c r="E21" s="33">
        <v>1100</v>
      </c>
      <c r="F21" s="33">
        <v>4461.74</v>
      </c>
      <c r="G21" s="144">
        <f t="shared" si="0"/>
        <v>16231.813200000001</v>
      </c>
      <c r="H21" s="40">
        <f t="shared" si="1"/>
        <v>106408.55320000001</v>
      </c>
    </row>
    <row r="22" spans="1:8" s="41" customFormat="1" ht="15.75" x14ac:dyDescent="0.25">
      <c r="A22" s="47" t="s">
        <v>38</v>
      </c>
      <c r="B22" s="38" t="s">
        <v>39</v>
      </c>
      <c r="C22" s="39" t="s">
        <v>21</v>
      </c>
      <c r="D22" s="33">
        <v>80065</v>
      </c>
      <c r="E22" s="33">
        <v>1100</v>
      </c>
      <c r="F22" s="33">
        <v>4461.74</v>
      </c>
      <c r="G22" s="144">
        <f t="shared" si="0"/>
        <v>15016.813200000001</v>
      </c>
      <c r="H22" s="40">
        <f t="shared" si="1"/>
        <v>98443.553200000009</v>
      </c>
    </row>
    <row r="23" spans="1:8" s="41" customFormat="1" ht="15.75" x14ac:dyDescent="0.25">
      <c r="A23" s="47" t="s">
        <v>38</v>
      </c>
      <c r="B23" s="38" t="s">
        <v>40</v>
      </c>
      <c r="C23" s="39" t="s">
        <v>41</v>
      </c>
      <c r="D23" s="33">
        <v>83515</v>
      </c>
      <c r="E23" s="33">
        <v>1100</v>
      </c>
      <c r="F23" s="33">
        <v>4461.74</v>
      </c>
      <c r="G23" s="144">
        <f t="shared" si="0"/>
        <v>15637.813200000001</v>
      </c>
      <c r="H23" s="40">
        <f t="shared" si="1"/>
        <v>102514.55320000001</v>
      </c>
    </row>
    <row r="24" spans="1:8" s="41" customFormat="1" ht="15.75" x14ac:dyDescent="0.25">
      <c r="A24" s="47" t="s">
        <v>56</v>
      </c>
      <c r="B24" s="38" t="s">
        <v>58</v>
      </c>
      <c r="C24" s="39" t="s">
        <v>59</v>
      </c>
      <c r="D24" s="33">
        <v>86115</v>
      </c>
      <c r="E24" s="33">
        <v>1100</v>
      </c>
      <c r="F24" s="33">
        <v>4461.74</v>
      </c>
      <c r="G24" s="144">
        <f t="shared" si="0"/>
        <v>16105.813200000001</v>
      </c>
      <c r="H24" s="40">
        <f t="shared" si="1"/>
        <v>105582.55320000001</v>
      </c>
    </row>
    <row r="25" spans="1:8" s="41" customFormat="1" ht="15.75" x14ac:dyDescent="0.25">
      <c r="A25" s="47" t="s">
        <v>38</v>
      </c>
      <c r="B25" s="38" t="s">
        <v>42</v>
      </c>
      <c r="C25" s="39" t="s">
        <v>43</v>
      </c>
      <c r="D25" s="33">
        <v>79985</v>
      </c>
      <c r="E25" s="33">
        <v>1100</v>
      </c>
      <c r="F25" s="33">
        <v>4461.74</v>
      </c>
      <c r="G25" s="144">
        <f t="shared" si="0"/>
        <v>15002.413200000001</v>
      </c>
      <c r="H25" s="40">
        <f t="shared" si="1"/>
        <v>98349.153200000001</v>
      </c>
    </row>
    <row r="26" spans="1:8" s="41" customFormat="1" ht="15.75" x14ac:dyDescent="0.25">
      <c r="A26" s="47" t="s">
        <v>38</v>
      </c>
      <c r="B26" s="38" t="s">
        <v>44</v>
      </c>
      <c r="C26" s="39" t="s">
        <v>43</v>
      </c>
      <c r="D26" s="33">
        <v>80065</v>
      </c>
      <c r="E26" s="33">
        <v>1100</v>
      </c>
      <c r="F26" s="33">
        <v>4461.74</v>
      </c>
      <c r="G26" s="144">
        <f t="shared" si="0"/>
        <v>15016.813200000001</v>
      </c>
      <c r="H26" s="40">
        <f t="shared" si="1"/>
        <v>98443.553200000009</v>
      </c>
    </row>
    <row r="27" spans="1:8" s="41" customFormat="1" ht="15.75" x14ac:dyDescent="0.25">
      <c r="A27" s="47" t="s">
        <v>38</v>
      </c>
      <c r="B27" s="38" t="s">
        <v>45</v>
      </c>
      <c r="C27" s="39" t="s">
        <v>174</v>
      </c>
      <c r="D27" s="33">
        <v>81865</v>
      </c>
      <c r="E27" s="33">
        <v>1100</v>
      </c>
      <c r="F27" s="33">
        <v>4461.74</v>
      </c>
      <c r="G27" s="144">
        <f t="shared" si="0"/>
        <v>15340.813200000001</v>
      </c>
      <c r="H27" s="40">
        <f t="shared" si="1"/>
        <v>100567.55320000001</v>
      </c>
    </row>
    <row r="28" spans="1:8" s="41" customFormat="1" ht="15.75" x14ac:dyDescent="0.25">
      <c r="A28" s="47" t="s">
        <v>38</v>
      </c>
      <c r="B28" s="38" t="s">
        <v>46</v>
      </c>
      <c r="C28" s="39" t="s">
        <v>174</v>
      </c>
      <c r="D28" s="33">
        <v>80545</v>
      </c>
      <c r="E28" s="33">
        <v>1100</v>
      </c>
      <c r="F28" s="33">
        <v>4461.74</v>
      </c>
      <c r="G28" s="144">
        <f t="shared" si="0"/>
        <v>15103.2132</v>
      </c>
      <c r="H28" s="40">
        <f t="shared" si="1"/>
        <v>99009.953200000004</v>
      </c>
    </row>
    <row r="29" spans="1:8" s="41" customFormat="1" ht="15.75" x14ac:dyDescent="0.25">
      <c r="A29" s="47" t="s">
        <v>38</v>
      </c>
      <c r="B29" s="38" t="s">
        <v>47</v>
      </c>
      <c r="C29" s="39" t="s">
        <v>48</v>
      </c>
      <c r="D29" s="33">
        <v>81565</v>
      </c>
      <c r="E29" s="33">
        <v>1100</v>
      </c>
      <c r="F29" s="33">
        <v>4461.74</v>
      </c>
      <c r="G29" s="144">
        <f t="shared" si="0"/>
        <v>15286.813200000001</v>
      </c>
      <c r="H29" s="40">
        <f t="shared" si="1"/>
        <v>100213.55320000001</v>
      </c>
    </row>
    <row r="30" spans="1:8" s="41" customFormat="1" ht="15.75" x14ac:dyDescent="0.25">
      <c r="A30" s="47" t="s">
        <v>38</v>
      </c>
      <c r="B30" s="38" t="s">
        <v>49</v>
      </c>
      <c r="C30" s="39" t="s">
        <v>50</v>
      </c>
      <c r="D30" s="33">
        <v>80565</v>
      </c>
      <c r="E30" s="33">
        <v>1100</v>
      </c>
      <c r="F30" s="33">
        <v>4461.74</v>
      </c>
      <c r="G30" s="144">
        <f t="shared" si="0"/>
        <v>15106.813200000001</v>
      </c>
      <c r="H30" s="40">
        <f t="shared" si="1"/>
        <v>99033.553200000009</v>
      </c>
    </row>
    <row r="31" spans="1:8" s="41" customFormat="1" ht="15.75" x14ac:dyDescent="0.25">
      <c r="A31" s="47" t="s">
        <v>38</v>
      </c>
      <c r="B31" s="38" t="s">
        <v>51</v>
      </c>
      <c r="C31" s="39" t="s">
        <v>41</v>
      </c>
      <c r="D31" s="33">
        <v>80345</v>
      </c>
      <c r="E31" s="33">
        <v>1100</v>
      </c>
      <c r="F31" s="33">
        <v>4461.74</v>
      </c>
      <c r="G31" s="144">
        <f t="shared" si="0"/>
        <v>15067.2132</v>
      </c>
      <c r="H31" s="40">
        <f t="shared" si="1"/>
        <v>98773.953200000004</v>
      </c>
    </row>
    <row r="32" spans="1:8" s="41" customFormat="1" ht="15.75" x14ac:dyDescent="0.25">
      <c r="A32" s="47" t="s">
        <v>38</v>
      </c>
      <c r="B32" s="38" t="s">
        <v>52</v>
      </c>
      <c r="C32" s="39" t="s">
        <v>53</v>
      </c>
      <c r="D32" s="33">
        <v>81565</v>
      </c>
      <c r="E32" s="33">
        <v>1100</v>
      </c>
      <c r="F32" s="33">
        <v>4461.74</v>
      </c>
      <c r="G32" s="144">
        <f t="shared" si="0"/>
        <v>15286.813200000001</v>
      </c>
      <c r="H32" s="40">
        <f t="shared" si="1"/>
        <v>100213.55320000001</v>
      </c>
    </row>
    <row r="33" spans="1:8" s="41" customFormat="1" ht="15.75" x14ac:dyDescent="0.25">
      <c r="A33" s="47" t="s">
        <v>38</v>
      </c>
      <c r="B33" s="38" t="s">
        <v>54</v>
      </c>
      <c r="C33" s="39" t="s">
        <v>55</v>
      </c>
      <c r="D33" s="33">
        <v>81565</v>
      </c>
      <c r="E33" s="33">
        <v>1100</v>
      </c>
      <c r="F33" s="33">
        <v>4461.74</v>
      </c>
      <c r="G33" s="144">
        <f t="shared" si="0"/>
        <v>15286.813200000001</v>
      </c>
      <c r="H33" s="40">
        <f t="shared" si="1"/>
        <v>100213.55320000001</v>
      </c>
    </row>
    <row r="34" spans="1:8" s="41" customFormat="1" ht="15.75" x14ac:dyDescent="0.25">
      <c r="A34" s="37" t="s">
        <v>60</v>
      </c>
      <c r="B34" s="38" t="s">
        <v>61</v>
      </c>
      <c r="C34" s="39"/>
      <c r="D34" s="33">
        <v>69775</v>
      </c>
      <c r="E34" s="33">
        <v>0</v>
      </c>
      <c r="F34" s="33">
        <v>4461.74</v>
      </c>
      <c r="G34" s="144">
        <f t="shared" si="0"/>
        <v>13362.6132</v>
      </c>
      <c r="H34" s="40">
        <f t="shared" si="1"/>
        <v>87599.353200000012</v>
      </c>
    </row>
    <row r="35" spans="1:8" s="41" customFormat="1" ht="15.75" x14ac:dyDescent="0.25">
      <c r="A35" s="37" t="s">
        <v>60</v>
      </c>
      <c r="B35" s="38" t="s">
        <v>62</v>
      </c>
      <c r="C35" s="39"/>
      <c r="D35" s="33">
        <v>69775</v>
      </c>
      <c r="E35" s="33">
        <v>0</v>
      </c>
      <c r="F35" s="33">
        <v>4461.74</v>
      </c>
      <c r="G35" s="144">
        <f t="shared" si="0"/>
        <v>13362.6132</v>
      </c>
      <c r="H35" s="40">
        <f t="shared" si="1"/>
        <v>87599.353200000012</v>
      </c>
    </row>
    <row r="36" spans="1:8" s="42" customFormat="1" ht="16.5" thickBot="1" x14ac:dyDescent="0.3">
      <c r="A36" s="48"/>
      <c r="B36" s="49"/>
      <c r="C36" s="50"/>
      <c r="D36" s="51"/>
      <c r="E36" s="51"/>
      <c r="F36" s="33"/>
      <c r="G36" s="67"/>
      <c r="H36" s="52"/>
    </row>
    <row r="37" spans="1:8" s="41" customFormat="1" ht="21" thickBot="1" x14ac:dyDescent="0.35">
      <c r="A37" s="195" t="s">
        <v>63</v>
      </c>
      <c r="B37" s="196"/>
      <c r="C37" s="196"/>
      <c r="D37" s="196"/>
      <c r="E37" s="196"/>
      <c r="F37" s="196"/>
      <c r="G37" s="196"/>
      <c r="H37" s="197"/>
    </row>
    <row r="38" spans="1:8" s="54" customFormat="1" ht="15.75" x14ac:dyDescent="0.25">
      <c r="A38" s="198" t="s">
        <v>7</v>
      </c>
      <c r="B38" s="199"/>
      <c r="C38" s="147" t="s">
        <v>8</v>
      </c>
      <c r="D38" s="151" t="s">
        <v>9</v>
      </c>
      <c r="E38" s="151" t="s">
        <v>10</v>
      </c>
      <c r="F38" s="151" t="s">
        <v>11</v>
      </c>
      <c r="G38" s="146" t="s">
        <v>186</v>
      </c>
      <c r="H38" s="151" t="s">
        <v>12</v>
      </c>
    </row>
    <row r="39" spans="1:8" s="56" customFormat="1" x14ac:dyDescent="0.2">
      <c r="A39" s="37" t="s">
        <v>24</v>
      </c>
      <c r="B39" s="38" t="s">
        <v>64</v>
      </c>
      <c r="C39" s="55" t="s">
        <v>65</v>
      </c>
      <c r="D39" s="33"/>
      <c r="E39" s="33"/>
      <c r="F39" s="33"/>
      <c r="G39" s="144"/>
      <c r="H39" s="40"/>
    </row>
    <row r="40" spans="1:8" s="56" customFormat="1" x14ac:dyDescent="0.2">
      <c r="A40" s="37" t="s">
        <v>66</v>
      </c>
      <c r="B40" s="38" t="s">
        <v>67</v>
      </c>
      <c r="C40" s="55" t="s">
        <v>68</v>
      </c>
      <c r="D40" s="33"/>
      <c r="E40" s="33"/>
      <c r="F40" s="33"/>
      <c r="G40" s="144"/>
      <c r="H40" s="40"/>
    </row>
    <row r="41" spans="1:8" s="56" customFormat="1" x14ac:dyDescent="0.2">
      <c r="A41" s="37" t="s">
        <v>69</v>
      </c>
      <c r="B41" s="57" t="s">
        <v>70</v>
      </c>
      <c r="C41" s="55" t="s">
        <v>71</v>
      </c>
      <c r="D41" s="33"/>
      <c r="E41" s="33"/>
      <c r="F41" s="33"/>
      <c r="G41" s="144"/>
      <c r="H41" s="40"/>
    </row>
    <row r="42" spans="1:8" s="43" customFormat="1" x14ac:dyDescent="0.2">
      <c r="A42" s="37" t="s">
        <v>72</v>
      </c>
      <c r="B42" s="38" t="s">
        <v>73</v>
      </c>
      <c r="C42" s="55" t="s">
        <v>74</v>
      </c>
      <c r="D42" s="33">
        <v>78740</v>
      </c>
      <c r="E42" s="33">
        <v>1100</v>
      </c>
      <c r="F42" s="33">
        <v>4461.74</v>
      </c>
      <c r="G42" s="144">
        <f t="shared" ref="G39:G63" si="2">SUM(D42-E42+F42)*18%</f>
        <v>14778.313200000001</v>
      </c>
      <c r="H42" s="40">
        <f t="shared" ref="H39:H63" si="3">D42-E42+F42+G42</f>
        <v>96880.053200000009</v>
      </c>
    </row>
    <row r="43" spans="1:8" s="41" customFormat="1" ht="15.75" x14ac:dyDescent="0.25">
      <c r="A43" s="37" t="s">
        <v>72</v>
      </c>
      <c r="B43" s="38" t="s">
        <v>75</v>
      </c>
      <c r="C43" s="55" t="s">
        <v>41</v>
      </c>
      <c r="D43" s="33">
        <v>80140</v>
      </c>
      <c r="E43" s="33">
        <v>1100</v>
      </c>
      <c r="F43" s="33">
        <v>4461.74</v>
      </c>
      <c r="G43" s="144">
        <f t="shared" si="2"/>
        <v>15030.313200000001</v>
      </c>
      <c r="H43" s="40">
        <f t="shared" si="3"/>
        <v>98532.053200000009</v>
      </c>
    </row>
    <row r="44" spans="1:8" s="41" customFormat="1" ht="15.75" x14ac:dyDescent="0.25">
      <c r="A44" s="37" t="s">
        <v>76</v>
      </c>
      <c r="B44" s="38" t="s">
        <v>77</v>
      </c>
      <c r="C44" s="55" t="s">
        <v>41</v>
      </c>
      <c r="D44" s="33">
        <v>81040</v>
      </c>
      <c r="E44" s="33">
        <v>1100</v>
      </c>
      <c r="F44" s="33">
        <v>4461.74</v>
      </c>
      <c r="G44" s="144">
        <f t="shared" si="2"/>
        <v>15192.313200000001</v>
      </c>
      <c r="H44" s="40">
        <f t="shared" si="3"/>
        <v>99594.053200000009</v>
      </c>
    </row>
    <row r="45" spans="1:8" s="41" customFormat="1" ht="15.75" x14ac:dyDescent="0.25">
      <c r="A45" s="37" t="s">
        <v>72</v>
      </c>
      <c r="B45" s="38" t="s">
        <v>78</v>
      </c>
      <c r="C45" s="55" t="s">
        <v>41</v>
      </c>
      <c r="D45" s="33"/>
      <c r="E45" s="33"/>
      <c r="F45" s="33"/>
      <c r="G45" s="144"/>
      <c r="H45" s="40"/>
    </row>
    <row r="46" spans="1:8" s="41" customFormat="1" ht="15.75" x14ac:dyDescent="0.25">
      <c r="A46" s="37" t="s">
        <v>79</v>
      </c>
      <c r="B46" s="38" t="s">
        <v>80</v>
      </c>
      <c r="C46" s="55" t="s">
        <v>81</v>
      </c>
      <c r="D46" s="33">
        <v>82520</v>
      </c>
      <c r="E46" s="33">
        <v>1100</v>
      </c>
      <c r="F46" s="33">
        <v>4461.74</v>
      </c>
      <c r="G46" s="144">
        <f t="shared" si="2"/>
        <v>15458.7132</v>
      </c>
      <c r="H46" s="40">
        <f t="shared" si="3"/>
        <v>101340.4532</v>
      </c>
    </row>
    <row r="47" spans="1:8" s="43" customFormat="1" x14ac:dyDescent="0.2">
      <c r="A47" s="37" t="s">
        <v>88</v>
      </c>
      <c r="B47" s="38" t="s">
        <v>89</v>
      </c>
      <c r="C47" s="55" t="s">
        <v>90</v>
      </c>
      <c r="D47" s="33"/>
      <c r="E47" s="33"/>
      <c r="F47" s="33"/>
      <c r="G47" s="144"/>
      <c r="H47" s="40"/>
    </row>
    <row r="48" spans="1:8" s="41" customFormat="1" ht="15.75" x14ac:dyDescent="0.25">
      <c r="A48" s="37" t="s">
        <v>91</v>
      </c>
      <c r="B48" s="38" t="s">
        <v>92</v>
      </c>
      <c r="C48" s="58" t="s">
        <v>93</v>
      </c>
      <c r="D48" s="33">
        <v>82130</v>
      </c>
      <c r="E48" s="33">
        <v>1100</v>
      </c>
      <c r="F48" s="33">
        <v>4461.74</v>
      </c>
      <c r="G48" s="144">
        <f t="shared" si="2"/>
        <v>15388.513200000001</v>
      </c>
      <c r="H48" s="40">
        <f t="shared" si="3"/>
        <v>100880.25320000001</v>
      </c>
    </row>
    <row r="49" spans="1:8" s="41" customFormat="1" ht="15.75" x14ac:dyDescent="0.25">
      <c r="A49" s="37" t="s">
        <v>91</v>
      </c>
      <c r="B49" s="38" t="s">
        <v>94</v>
      </c>
      <c r="C49" s="58" t="s">
        <v>95</v>
      </c>
      <c r="D49" s="33">
        <v>82130</v>
      </c>
      <c r="E49" s="33">
        <v>1100</v>
      </c>
      <c r="F49" s="33">
        <v>4461.74</v>
      </c>
      <c r="G49" s="144">
        <f t="shared" si="2"/>
        <v>15388.513200000001</v>
      </c>
      <c r="H49" s="40">
        <f t="shared" si="3"/>
        <v>100880.25320000001</v>
      </c>
    </row>
    <row r="50" spans="1:8" s="41" customFormat="1" ht="15.75" x14ac:dyDescent="0.25">
      <c r="A50" s="37" t="s">
        <v>96</v>
      </c>
      <c r="B50" s="38" t="s">
        <v>97</v>
      </c>
      <c r="C50" s="58" t="s">
        <v>98</v>
      </c>
      <c r="D50" s="33"/>
      <c r="E50" s="33"/>
      <c r="F50" s="33"/>
      <c r="G50" s="144"/>
      <c r="H50" s="40"/>
    </row>
    <row r="51" spans="1:8" s="41" customFormat="1" ht="15.75" x14ac:dyDescent="0.25">
      <c r="A51" s="37" t="s">
        <v>96</v>
      </c>
      <c r="B51" s="38" t="s">
        <v>99</v>
      </c>
      <c r="C51" s="58" t="s">
        <v>98</v>
      </c>
      <c r="D51" s="33"/>
      <c r="E51" s="33"/>
      <c r="F51" s="33"/>
      <c r="G51" s="144"/>
      <c r="H51" s="40"/>
    </row>
    <row r="52" spans="1:8" s="41" customFormat="1" ht="15.75" x14ac:dyDescent="0.25">
      <c r="A52" s="37" t="s">
        <v>102</v>
      </c>
      <c r="B52" s="38" t="s">
        <v>103</v>
      </c>
      <c r="C52" s="58" t="s">
        <v>104</v>
      </c>
      <c r="D52" s="33"/>
      <c r="E52" s="33"/>
      <c r="F52" s="33"/>
      <c r="G52" s="144"/>
      <c r="H52" s="40"/>
    </row>
    <row r="53" spans="1:8" s="41" customFormat="1" ht="15.75" x14ac:dyDescent="0.25">
      <c r="A53" s="37" t="s">
        <v>105</v>
      </c>
      <c r="B53" s="38" t="s">
        <v>106</v>
      </c>
      <c r="C53" s="58" t="s">
        <v>107</v>
      </c>
      <c r="D53" s="75"/>
      <c r="E53" s="33"/>
      <c r="F53" s="33"/>
      <c r="G53" s="144"/>
      <c r="H53" s="40"/>
    </row>
    <row r="54" spans="1:8" s="41" customFormat="1" ht="15.75" x14ac:dyDescent="0.25">
      <c r="A54" s="37" t="s">
        <v>105</v>
      </c>
      <c r="B54" s="38" t="s">
        <v>108</v>
      </c>
      <c r="C54" s="39" t="s">
        <v>95</v>
      </c>
      <c r="D54" s="33"/>
      <c r="E54" s="33"/>
      <c r="F54" s="33"/>
      <c r="G54" s="144"/>
      <c r="H54" s="40"/>
    </row>
    <row r="55" spans="1:8" s="41" customFormat="1" ht="15.75" x14ac:dyDescent="0.25">
      <c r="A55" s="37" t="s">
        <v>96</v>
      </c>
      <c r="B55" s="38" t="s">
        <v>100</v>
      </c>
      <c r="C55" s="58" t="s">
        <v>101</v>
      </c>
      <c r="D55" s="33"/>
      <c r="E55" s="33"/>
      <c r="F55" s="33"/>
      <c r="G55" s="144"/>
      <c r="H55" s="40"/>
    </row>
    <row r="56" spans="1:8" s="41" customFormat="1" ht="15.75" x14ac:dyDescent="0.25">
      <c r="A56" s="37" t="s">
        <v>82</v>
      </c>
      <c r="B56" s="38" t="s">
        <v>83</v>
      </c>
      <c r="C56" s="55" t="s">
        <v>84</v>
      </c>
      <c r="D56" s="33"/>
      <c r="E56" s="33"/>
      <c r="F56" s="33"/>
      <c r="G56" s="144"/>
      <c r="H56" s="40"/>
    </row>
    <row r="57" spans="1:8" s="41" customFormat="1" ht="15.75" x14ac:dyDescent="0.25">
      <c r="A57" s="37" t="s">
        <v>85</v>
      </c>
      <c r="B57" s="38" t="s">
        <v>86</v>
      </c>
      <c r="C57" s="55" t="s">
        <v>87</v>
      </c>
      <c r="D57" s="118"/>
      <c r="E57" s="33"/>
      <c r="F57" s="33"/>
      <c r="G57" s="144"/>
      <c r="H57" s="40"/>
    </row>
    <row r="58" spans="1:8" s="41" customFormat="1" ht="15.75" x14ac:dyDescent="0.25">
      <c r="A58" s="37" t="s">
        <v>60</v>
      </c>
      <c r="B58" s="38" t="s">
        <v>109</v>
      </c>
      <c r="C58" s="59"/>
      <c r="D58" s="33"/>
      <c r="E58" s="33"/>
      <c r="F58" s="33"/>
      <c r="G58" s="144"/>
      <c r="H58" s="40"/>
    </row>
    <row r="59" spans="1:8" s="41" customFormat="1" ht="15.75" x14ac:dyDescent="0.25">
      <c r="A59" s="37" t="s">
        <v>60</v>
      </c>
      <c r="B59" s="38" t="s">
        <v>110</v>
      </c>
      <c r="C59" s="59"/>
      <c r="D59" s="33"/>
      <c r="E59" s="33"/>
      <c r="F59" s="33"/>
      <c r="G59" s="144"/>
      <c r="H59" s="40"/>
    </row>
    <row r="60" spans="1:8" s="41" customFormat="1" ht="15.75" x14ac:dyDescent="0.25">
      <c r="A60" s="37" t="s">
        <v>60</v>
      </c>
      <c r="B60" s="38" t="s">
        <v>112</v>
      </c>
      <c r="C60" s="59"/>
      <c r="D60" s="33"/>
      <c r="E60" s="33"/>
      <c r="F60" s="33"/>
      <c r="G60" s="144"/>
      <c r="H60" s="40"/>
    </row>
    <row r="61" spans="1:8" s="41" customFormat="1" ht="15.75" x14ac:dyDescent="0.25">
      <c r="A61" s="37" t="s">
        <v>60</v>
      </c>
      <c r="B61" s="38" t="s">
        <v>111</v>
      </c>
      <c r="C61" s="59"/>
      <c r="D61" s="33"/>
      <c r="E61" s="33"/>
      <c r="F61" s="33"/>
      <c r="G61" s="144"/>
      <c r="H61" s="40"/>
    </row>
    <row r="62" spans="1:8" s="41" customFormat="1" ht="15.75" x14ac:dyDescent="0.25">
      <c r="A62" s="37" t="s">
        <v>60</v>
      </c>
      <c r="B62" s="38" t="s">
        <v>113</v>
      </c>
      <c r="C62" s="59"/>
      <c r="D62" s="33"/>
      <c r="E62" s="33"/>
      <c r="F62" s="33"/>
      <c r="G62" s="144"/>
      <c r="H62" s="40"/>
    </row>
    <row r="63" spans="1:8" s="41" customFormat="1" ht="16.5" thickBot="1" x14ac:dyDescent="0.3">
      <c r="A63" s="60" t="s">
        <v>60</v>
      </c>
      <c r="B63" s="61" t="s">
        <v>114</v>
      </c>
      <c r="C63" s="62"/>
      <c r="D63" s="33"/>
      <c r="E63" s="63"/>
      <c r="F63" s="33"/>
      <c r="G63" s="144"/>
      <c r="H63" s="40"/>
    </row>
    <row r="64" spans="1:8" s="41" customFormat="1" ht="16.5" thickBot="1" x14ac:dyDescent="0.3">
      <c r="A64" s="64"/>
      <c r="B64" s="65"/>
      <c r="C64" s="66"/>
      <c r="D64" s="67"/>
      <c r="E64" s="67"/>
      <c r="F64" s="67"/>
      <c r="G64" s="67"/>
      <c r="H64" s="68"/>
    </row>
    <row r="65" spans="1:8" s="41" customFormat="1" ht="21" thickBot="1" x14ac:dyDescent="0.35">
      <c r="A65" s="195" t="s">
        <v>115</v>
      </c>
      <c r="B65" s="196"/>
      <c r="C65" s="196"/>
      <c r="D65" s="196"/>
      <c r="E65" s="196"/>
      <c r="F65" s="196"/>
      <c r="G65" s="196"/>
      <c r="H65" s="197"/>
    </row>
    <row r="66" spans="1:8" s="41" customFormat="1" ht="15.75" x14ac:dyDescent="0.25">
      <c r="A66" s="200" t="s">
        <v>7</v>
      </c>
      <c r="B66" s="201"/>
      <c r="C66" s="147" t="s">
        <v>8</v>
      </c>
      <c r="D66" s="151" t="s">
        <v>9</v>
      </c>
      <c r="E66" s="151" t="s">
        <v>10</v>
      </c>
      <c r="F66" s="151" t="s">
        <v>11</v>
      </c>
      <c r="G66" s="146" t="s">
        <v>186</v>
      </c>
      <c r="H66" s="151" t="s">
        <v>12</v>
      </c>
    </row>
    <row r="67" spans="1:8" s="56" customFormat="1" x14ac:dyDescent="0.2">
      <c r="A67" s="69" t="s">
        <v>121</v>
      </c>
      <c r="B67" s="70" t="s">
        <v>122</v>
      </c>
      <c r="C67" s="39" t="s">
        <v>65</v>
      </c>
      <c r="D67" s="118">
        <v>85140</v>
      </c>
      <c r="E67" s="33">
        <v>1100</v>
      </c>
      <c r="F67" s="33">
        <v>4461.74</v>
      </c>
      <c r="G67" s="144">
        <f t="shared" ref="G67:G77" si="4">SUM(D67-E67+F67)*18%</f>
        <v>15930.313200000001</v>
      </c>
      <c r="H67" s="40">
        <f t="shared" ref="H67:H77" si="5">D67-E67+F67+G67</f>
        <v>104432.05320000001</v>
      </c>
    </row>
    <row r="68" spans="1:8" s="56" customFormat="1" x14ac:dyDescent="0.2">
      <c r="A68" s="69" t="s">
        <v>121</v>
      </c>
      <c r="B68" s="70" t="s">
        <v>123</v>
      </c>
      <c r="C68" s="39" t="s">
        <v>124</v>
      </c>
      <c r="D68" s="118">
        <v>84690</v>
      </c>
      <c r="E68" s="33">
        <v>1100</v>
      </c>
      <c r="F68" s="33">
        <v>4461.74</v>
      </c>
      <c r="G68" s="144">
        <f t="shared" si="4"/>
        <v>15849.313200000001</v>
      </c>
      <c r="H68" s="40">
        <f t="shared" si="5"/>
        <v>103901.05320000001</v>
      </c>
    </row>
    <row r="69" spans="1:8" s="56" customFormat="1" x14ac:dyDescent="0.2">
      <c r="A69" s="69" t="s">
        <v>121</v>
      </c>
      <c r="B69" s="70" t="s">
        <v>125</v>
      </c>
      <c r="C69" s="39" t="s">
        <v>124</v>
      </c>
      <c r="D69" s="118">
        <v>85190</v>
      </c>
      <c r="E69" s="33">
        <v>1100</v>
      </c>
      <c r="F69" s="33">
        <v>4461.74</v>
      </c>
      <c r="G69" s="144">
        <f t="shared" si="4"/>
        <v>15939.313200000001</v>
      </c>
      <c r="H69" s="40">
        <f t="shared" si="5"/>
        <v>104491.05320000001</v>
      </c>
    </row>
    <row r="70" spans="1:8" s="56" customFormat="1" x14ac:dyDescent="0.2">
      <c r="A70" s="69" t="s">
        <v>126</v>
      </c>
      <c r="B70" s="70" t="s">
        <v>127</v>
      </c>
      <c r="C70" s="39" t="s">
        <v>128</v>
      </c>
      <c r="D70" s="118"/>
      <c r="E70" s="33"/>
      <c r="F70" s="33"/>
      <c r="G70" s="144"/>
      <c r="H70" s="40"/>
    </row>
    <row r="71" spans="1:8" s="43" customFormat="1" x14ac:dyDescent="0.2">
      <c r="A71" s="69" t="s">
        <v>129</v>
      </c>
      <c r="B71" s="70" t="s">
        <v>130</v>
      </c>
      <c r="C71" s="39" t="s">
        <v>131</v>
      </c>
      <c r="D71" s="118">
        <v>87040</v>
      </c>
      <c r="E71" s="33">
        <v>1100</v>
      </c>
      <c r="F71" s="33">
        <v>4461.74</v>
      </c>
      <c r="G71" s="144">
        <f t="shared" si="4"/>
        <v>16272.313200000001</v>
      </c>
      <c r="H71" s="40">
        <f t="shared" si="5"/>
        <v>106674.05320000001</v>
      </c>
    </row>
    <row r="72" spans="1:8" s="43" customFormat="1" x14ac:dyDescent="0.2">
      <c r="A72" s="69" t="s">
        <v>129</v>
      </c>
      <c r="B72" s="70" t="s">
        <v>132</v>
      </c>
      <c r="C72" s="39" t="s">
        <v>131</v>
      </c>
      <c r="D72" s="118">
        <v>88830</v>
      </c>
      <c r="E72" s="33">
        <v>1100</v>
      </c>
      <c r="F72" s="33">
        <v>4461.74</v>
      </c>
      <c r="G72" s="144">
        <f t="shared" si="4"/>
        <v>16594.513200000001</v>
      </c>
      <c r="H72" s="40">
        <f t="shared" si="5"/>
        <v>108786.25320000001</v>
      </c>
    </row>
    <row r="73" spans="1:8" s="41" customFormat="1" ht="15.75" x14ac:dyDescent="0.25">
      <c r="A73" s="69" t="s">
        <v>116</v>
      </c>
      <c r="B73" s="70" t="s">
        <v>117</v>
      </c>
      <c r="C73" s="39" t="s">
        <v>118</v>
      </c>
      <c r="D73" s="118"/>
      <c r="E73" s="33"/>
      <c r="F73" s="33"/>
      <c r="G73" s="144"/>
      <c r="H73" s="40"/>
    </row>
    <row r="74" spans="1:8" s="41" customFormat="1" ht="15.75" x14ac:dyDescent="0.25">
      <c r="A74" s="71" t="s">
        <v>116</v>
      </c>
      <c r="B74" s="72" t="s">
        <v>119</v>
      </c>
      <c r="C74" s="39" t="s">
        <v>120</v>
      </c>
      <c r="D74" s="118">
        <v>88690</v>
      </c>
      <c r="E74" s="33">
        <v>1100</v>
      </c>
      <c r="F74" s="33">
        <v>4461.74</v>
      </c>
      <c r="G74" s="144">
        <f t="shared" si="4"/>
        <v>16569.313200000001</v>
      </c>
      <c r="H74" s="40">
        <f t="shared" si="5"/>
        <v>108621.05320000001</v>
      </c>
    </row>
    <row r="75" spans="1:8" s="41" customFormat="1" ht="15.75" x14ac:dyDescent="0.25">
      <c r="A75" s="37" t="s">
        <v>60</v>
      </c>
      <c r="B75" s="38" t="s">
        <v>133</v>
      </c>
      <c r="C75" s="59"/>
      <c r="D75" s="33"/>
      <c r="E75" s="33"/>
      <c r="F75" s="33"/>
      <c r="G75" s="144"/>
      <c r="H75" s="40"/>
    </row>
    <row r="76" spans="1:8" s="41" customFormat="1" ht="15.75" x14ac:dyDescent="0.25">
      <c r="A76" s="37" t="s">
        <v>60</v>
      </c>
      <c r="B76" s="38" t="s">
        <v>134</v>
      </c>
      <c r="C76" s="59"/>
      <c r="D76" s="33"/>
      <c r="E76" s="33"/>
      <c r="F76" s="33"/>
      <c r="G76" s="144"/>
      <c r="H76" s="40"/>
    </row>
    <row r="77" spans="1:8" s="41" customFormat="1" ht="16.5" thickBot="1" x14ac:dyDescent="0.3">
      <c r="A77" s="60" t="s">
        <v>60</v>
      </c>
      <c r="B77" s="61" t="s">
        <v>135</v>
      </c>
      <c r="C77" s="62"/>
      <c r="D77" s="33"/>
      <c r="E77" s="63"/>
      <c r="F77" s="33"/>
      <c r="G77" s="144"/>
      <c r="H77" s="40"/>
    </row>
    <row r="78" spans="1:8" s="41" customFormat="1" ht="18.75" thickBot="1" x14ac:dyDescent="0.3">
      <c r="A78" s="188" t="s">
        <v>136</v>
      </c>
      <c r="B78" s="189"/>
      <c r="C78" s="189"/>
      <c r="D78" s="189"/>
      <c r="E78" s="190"/>
      <c r="F78" s="73"/>
      <c r="G78" s="73"/>
      <c r="H78" s="73"/>
    </row>
    <row r="79" spans="1:8" s="41" customFormat="1" ht="16.5" thickBot="1" x14ac:dyDescent="0.3">
      <c r="A79" s="191" t="s">
        <v>137</v>
      </c>
      <c r="B79" s="192"/>
      <c r="C79" s="80"/>
      <c r="D79" s="193" t="s">
        <v>138</v>
      </c>
      <c r="E79" s="194"/>
      <c r="F79" s="78"/>
      <c r="G79" s="78"/>
      <c r="H79" s="73"/>
    </row>
    <row r="80" spans="1:8" s="41" customFormat="1" ht="15.75" x14ac:dyDescent="0.25">
      <c r="A80" s="121" t="s">
        <v>139</v>
      </c>
      <c r="B80" s="171" t="s">
        <v>140</v>
      </c>
      <c r="C80" s="77"/>
      <c r="D80" s="172" t="s">
        <v>139</v>
      </c>
      <c r="E80" s="136" t="s">
        <v>140</v>
      </c>
      <c r="F80" s="169" t="s">
        <v>155</v>
      </c>
      <c r="G80" s="78"/>
      <c r="H80" s="73"/>
    </row>
    <row r="81" spans="1:9" s="41" customFormat="1" ht="15.75" customHeight="1" x14ac:dyDescent="0.25">
      <c r="A81" s="37" t="s">
        <v>141</v>
      </c>
      <c r="B81" s="173">
        <v>300</v>
      </c>
      <c r="C81" s="77"/>
      <c r="D81" s="174" t="s">
        <v>142</v>
      </c>
      <c r="E81" s="122">
        <v>300</v>
      </c>
      <c r="F81" s="170" t="s">
        <v>156</v>
      </c>
      <c r="G81" s="159"/>
      <c r="H81" s="73"/>
    </row>
    <row r="82" spans="1:9" s="41" customFormat="1" ht="15.75" x14ac:dyDescent="0.25">
      <c r="A82" s="37" t="s">
        <v>143</v>
      </c>
      <c r="B82" s="173">
        <v>400</v>
      </c>
      <c r="C82" s="77"/>
      <c r="D82" s="174" t="s">
        <v>144</v>
      </c>
      <c r="E82" s="122">
        <v>400</v>
      </c>
      <c r="F82" s="170" t="s">
        <v>157</v>
      </c>
      <c r="G82" s="159"/>
      <c r="H82" s="73"/>
    </row>
    <row r="83" spans="1:9" s="41" customFormat="1" ht="15.75" x14ac:dyDescent="0.25">
      <c r="A83" s="37" t="s">
        <v>145</v>
      </c>
      <c r="B83" s="173">
        <v>500</v>
      </c>
      <c r="C83" s="77"/>
      <c r="D83" s="174" t="s">
        <v>146</v>
      </c>
      <c r="E83" s="122">
        <v>500</v>
      </c>
      <c r="F83" s="73"/>
      <c r="G83" s="73"/>
      <c r="H83" s="73"/>
    </row>
    <row r="84" spans="1:9" s="41" customFormat="1" ht="15.75" customHeight="1" x14ac:dyDescent="0.25">
      <c r="A84" s="37" t="s">
        <v>147</v>
      </c>
      <c r="B84" s="173">
        <v>600</v>
      </c>
      <c r="C84" s="77"/>
      <c r="D84" s="174" t="s">
        <v>148</v>
      </c>
      <c r="E84" s="122">
        <v>600</v>
      </c>
      <c r="F84" s="245" t="s">
        <v>205</v>
      </c>
      <c r="G84" s="245"/>
      <c r="H84" s="245"/>
      <c r="I84" s="246"/>
    </row>
    <row r="85" spans="1:9" s="41" customFormat="1" ht="15.75" x14ac:dyDescent="0.25">
      <c r="A85" s="37" t="s">
        <v>149</v>
      </c>
      <c r="B85" s="173">
        <v>700</v>
      </c>
      <c r="C85" s="77"/>
      <c r="D85" s="174" t="s">
        <v>150</v>
      </c>
      <c r="E85" s="122">
        <v>700</v>
      </c>
      <c r="F85" s="244" t="s">
        <v>204</v>
      </c>
      <c r="G85" s="244"/>
      <c r="H85" s="244"/>
      <c r="I85" s="244"/>
    </row>
    <row r="86" spans="1:9" s="41" customFormat="1" ht="15.75" x14ac:dyDescent="0.25">
      <c r="A86" s="37" t="s">
        <v>151</v>
      </c>
      <c r="B86" s="173">
        <v>800</v>
      </c>
      <c r="C86" s="77"/>
      <c r="D86" s="174" t="s">
        <v>152</v>
      </c>
      <c r="E86" s="122">
        <v>750</v>
      </c>
      <c r="F86" s="73"/>
      <c r="G86" s="73"/>
      <c r="H86" s="73"/>
    </row>
    <row r="87" spans="1:9" s="41" customFormat="1" ht="16.5" thickBot="1" x14ac:dyDescent="0.3">
      <c r="A87" s="60" t="s">
        <v>153</v>
      </c>
      <c r="B87" s="175">
        <v>900</v>
      </c>
      <c r="C87" s="77"/>
      <c r="D87" s="176" t="s">
        <v>154</v>
      </c>
      <c r="E87" s="177">
        <v>800</v>
      </c>
      <c r="F87" s="73"/>
      <c r="G87" s="73"/>
      <c r="H87" s="73"/>
    </row>
    <row r="88" spans="1:9" ht="15.75" x14ac:dyDescent="0.25">
      <c r="B88" s="7"/>
    </row>
    <row r="89" spans="1:9" ht="15.75" x14ac:dyDescent="0.25">
      <c r="B89" s="7"/>
    </row>
    <row r="101" spans="1:8" x14ac:dyDescent="0.25">
      <c r="A101" s="8"/>
      <c r="B101" s="8"/>
      <c r="C101" s="158"/>
      <c r="D101" s="158"/>
      <c r="E101" s="158"/>
      <c r="F101" s="5"/>
      <c r="G101" s="5"/>
      <c r="H101" s="5"/>
    </row>
  </sheetData>
  <mergeCells count="18">
    <mergeCell ref="F84:H84"/>
    <mergeCell ref="F85:I85"/>
    <mergeCell ref="A1:A4"/>
    <mergeCell ref="B1:G1"/>
    <mergeCell ref="H1:H4"/>
    <mergeCell ref="B2:G2"/>
    <mergeCell ref="B3:G3"/>
    <mergeCell ref="B4:G4"/>
    <mergeCell ref="A66:B66"/>
    <mergeCell ref="A78:E78"/>
    <mergeCell ref="A79:B79"/>
    <mergeCell ref="D79:E79"/>
    <mergeCell ref="B5:G6"/>
    <mergeCell ref="A7:H7"/>
    <mergeCell ref="A8:B8"/>
    <mergeCell ref="A37:H37"/>
    <mergeCell ref="A38:B38"/>
    <mergeCell ref="A65:H65"/>
  </mergeCells>
  <pageMargins left="0.5" right="0.25" top="0.36" bottom="0.3" header="0.23" footer="0.3"/>
  <pageSetup paperSize="9" scale="5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showGridLines="0" topLeftCell="A13" zoomScaleNormal="100" workbookViewId="0">
      <selection activeCell="D35" sqref="D35"/>
    </sheetView>
  </sheetViews>
  <sheetFormatPr defaultRowHeight="15" x14ac:dyDescent="0.25"/>
  <cols>
    <col min="1" max="1" width="28.7109375" customWidth="1"/>
    <col min="2" max="2" width="19.7109375" style="1" customWidth="1"/>
    <col min="3" max="7" width="19.7109375" style="148" customWidth="1"/>
    <col min="8" max="8" width="20.85546875" style="148" customWidth="1"/>
  </cols>
  <sheetData>
    <row r="1" spans="1:8" ht="57.75" customHeight="1" x14ac:dyDescent="0.6">
      <c r="A1" s="214"/>
      <c r="B1" s="206" t="s">
        <v>0</v>
      </c>
      <c r="C1" s="206"/>
      <c r="D1" s="206"/>
      <c r="E1" s="206"/>
      <c r="F1" s="206"/>
      <c r="G1" s="206"/>
      <c r="H1" s="202"/>
    </row>
    <row r="2" spans="1:8" ht="23.25" x14ac:dyDescent="0.35">
      <c r="A2" s="214"/>
      <c r="B2" s="207" t="s">
        <v>187</v>
      </c>
      <c r="C2" s="207"/>
      <c r="D2" s="207"/>
      <c r="E2" s="207"/>
      <c r="F2" s="207"/>
      <c r="G2" s="207"/>
      <c r="H2" s="202"/>
    </row>
    <row r="3" spans="1:8" x14ac:dyDescent="0.25">
      <c r="A3" s="214"/>
      <c r="B3" s="208" t="s">
        <v>176</v>
      </c>
      <c r="C3" s="208"/>
      <c r="D3" s="208"/>
      <c r="E3" s="208"/>
      <c r="F3" s="208"/>
      <c r="G3" s="208"/>
      <c r="H3" s="202"/>
    </row>
    <row r="4" spans="1:8" ht="18" x14ac:dyDescent="0.25">
      <c r="A4" s="214"/>
      <c r="B4" s="209" t="s">
        <v>185</v>
      </c>
      <c r="C4" s="209"/>
      <c r="D4" s="209"/>
      <c r="E4" s="209"/>
      <c r="F4" s="209"/>
      <c r="G4" s="209"/>
      <c r="H4" s="202"/>
    </row>
    <row r="5" spans="1:8" ht="15.75" customHeight="1" thickBot="1" x14ac:dyDescent="0.3">
      <c r="A5" s="19"/>
      <c r="B5" s="210" t="s">
        <v>4</v>
      </c>
      <c r="C5" s="210"/>
      <c r="D5" s="210"/>
      <c r="E5" s="210"/>
      <c r="F5" s="210"/>
      <c r="G5" s="210"/>
      <c r="H5" s="145" t="s">
        <v>206</v>
      </c>
    </row>
    <row r="6" spans="1:8" ht="15.75" customHeight="1" thickBot="1" x14ac:dyDescent="0.3">
      <c r="A6" s="168"/>
      <c r="B6" s="210"/>
      <c r="C6" s="210"/>
      <c r="D6" s="210"/>
      <c r="E6" s="210"/>
      <c r="F6" s="210"/>
      <c r="G6" s="210"/>
      <c r="H6" s="155">
        <v>42917</v>
      </c>
    </row>
    <row r="7" spans="1:8" ht="21" thickBot="1" x14ac:dyDescent="0.35">
      <c r="A7" s="211" t="s">
        <v>6</v>
      </c>
      <c r="B7" s="212"/>
      <c r="C7" s="212"/>
      <c r="D7" s="212"/>
      <c r="E7" s="212"/>
      <c r="F7" s="212"/>
      <c r="G7" s="212"/>
      <c r="H7" s="213"/>
    </row>
    <row r="8" spans="1:8" s="26" customFormat="1" ht="15.75" x14ac:dyDescent="0.25">
      <c r="A8" s="204" t="s">
        <v>7</v>
      </c>
      <c r="B8" s="205"/>
      <c r="C8" s="154" t="s">
        <v>8</v>
      </c>
      <c r="D8" s="149" t="s">
        <v>9</v>
      </c>
      <c r="E8" s="149" t="s">
        <v>10</v>
      </c>
      <c r="F8" s="149" t="s">
        <v>11</v>
      </c>
      <c r="G8" s="154" t="s">
        <v>186</v>
      </c>
      <c r="H8" s="149" t="s">
        <v>12</v>
      </c>
    </row>
    <row r="9" spans="1:8" s="41" customFormat="1" ht="15.75" x14ac:dyDescent="0.25">
      <c r="A9" s="37" t="s">
        <v>13</v>
      </c>
      <c r="B9" s="38" t="s">
        <v>14</v>
      </c>
      <c r="C9" s="39" t="s">
        <v>15</v>
      </c>
      <c r="D9" s="33">
        <v>75578</v>
      </c>
      <c r="E9" s="33">
        <v>1100</v>
      </c>
      <c r="F9" s="33">
        <v>1553.6</v>
      </c>
      <c r="G9" s="144">
        <f>SUM(D9-E9+F9)*18%</f>
        <v>13685.688</v>
      </c>
      <c r="H9" s="40">
        <f>D9-E9+F9+G9</f>
        <v>89717.288</v>
      </c>
    </row>
    <row r="10" spans="1:8" s="41" customFormat="1" ht="15.75" x14ac:dyDescent="0.25">
      <c r="A10" s="37" t="s">
        <v>13</v>
      </c>
      <c r="B10" s="38" t="s">
        <v>22</v>
      </c>
      <c r="C10" s="39" t="s">
        <v>23</v>
      </c>
      <c r="D10" s="33">
        <v>75578</v>
      </c>
      <c r="E10" s="33">
        <v>1100</v>
      </c>
      <c r="F10" s="33">
        <v>1553.6</v>
      </c>
      <c r="G10" s="144">
        <f t="shared" ref="G10:G35" si="0">SUM(D10-E10+F10)*18%</f>
        <v>13685.688</v>
      </c>
      <c r="H10" s="40">
        <f t="shared" ref="H10:H35" si="1">D10-E10+F10+G10</f>
        <v>89717.288</v>
      </c>
    </row>
    <row r="11" spans="1:8" s="41" customFormat="1" ht="15.75" x14ac:dyDescent="0.25">
      <c r="A11" s="37" t="s">
        <v>13</v>
      </c>
      <c r="B11" s="38" t="s">
        <v>18</v>
      </c>
      <c r="C11" s="39" t="s">
        <v>19</v>
      </c>
      <c r="D11" s="33"/>
      <c r="E11" s="33"/>
      <c r="F11" s="33"/>
      <c r="G11" s="144"/>
      <c r="H11" s="40"/>
    </row>
    <row r="12" spans="1:8" s="41" customFormat="1" ht="15.75" x14ac:dyDescent="0.25">
      <c r="A12" s="37" t="s">
        <v>13</v>
      </c>
      <c r="B12" s="38" t="s">
        <v>20</v>
      </c>
      <c r="C12" s="39" t="s">
        <v>21</v>
      </c>
      <c r="D12" s="33"/>
      <c r="E12" s="33"/>
      <c r="F12" s="33"/>
      <c r="G12" s="144"/>
      <c r="H12" s="40"/>
    </row>
    <row r="13" spans="1:8" s="41" customFormat="1" ht="15.75" x14ac:dyDescent="0.25">
      <c r="A13" s="37" t="s">
        <v>13</v>
      </c>
      <c r="B13" s="38" t="s">
        <v>16</v>
      </c>
      <c r="C13" s="39" t="s">
        <v>17</v>
      </c>
      <c r="D13" s="33">
        <v>76028</v>
      </c>
      <c r="E13" s="33">
        <v>1100</v>
      </c>
      <c r="F13" s="33">
        <v>1553.6</v>
      </c>
      <c r="G13" s="144">
        <f t="shared" si="0"/>
        <v>13766.688</v>
      </c>
      <c r="H13" s="40">
        <f t="shared" si="1"/>
        <v>90248.288</v>
      </c>
    </row>
    <row r="14" spans="1:8" s="41" customFormat="1" ht="15.75" x14ac:dyDescent="0.25">
      <c r="A14" s="37" t="s">
        <v>13</v>
      </c>
      <c r="B14" s="38" t="s">
        <v>178</v>
      </c>
      <c r="C14" s="39" t="s">
        <v>179</v>
      </c>
      <c r="D14" s="33"/>
      <c r="E14" s="33"/>
      <c r="F14" s="33"/>
      <c r="G14" s="144"/>
      <c r="H14" s="40"/>
    </row>
    <row r="15" spans="1:8" s="43" customFormat="1" x14ac:dyDescent="0.2">
      <c r="A15" s="37" t="s">
        <v>24</v>
      </c>
      <c r="B15" s="38" t="s">
        <v>25</v>
      </c>
      <c r="C15" s="39" t="s">
        <v>21</v>
      </c>
      <c r="D15" s="33"/>
      <c r="E15" s="33"/>
      <c r="F15" s="33"/>
      <c r="G15" s="144"/>
      <c r="H15" s="40"/>
    </row>
    <row r="16" spans="1:8" s="41" customFormat="1" ht="15.75" x14ac:dyDescent="0.25">
      <c r="A16" s="37" t="s">
        <v>30</v>
      </c>
      <c r="B16" s="38" t="s">
        <v>31</v>
      </c>
      <c r="C16" s="39" t="s">
        <v>32</v>
      </c>
      <c r="D16" s="33"/>
      <c r="E16" s="33"/>
      <c r="F16" s="33"/>
      <c r="G16" s="144"/>
      <c r="H16" s="40"/>
    </row>
    <row r="17" spans="1:8" s="41" customFormat="1" ht="15.75" x14ac:dyDescent="0.25">
      <c r="A17" s="37" t="s">
        <v>33</v>
      </c>
      <c r="B17" s="38" t="s">
        <v>34</v>
      </c>
      <c r="C17" s="39" t="s">
        <v>35</v>
      </c>
      <c r="D17" s="33"/>
      <c r="E17" s="33"/>
      <c r="F17" s="33"/>
      <c r="G17" s="144"/>
      <c r="H17" s="40"/>
    </row>
    <row r="18" spans="1:8" s="41" customFormat="1" ht="15.75" x14ac:dyDescent="0.25">
      <c r="A18" s="37" t="s">
        <v>33</v>
      </c>
      <c r="B18" s="38" t="s">
        <v>36</v>
      </c>
      <c r="C18" s="39" t="s">
        <v>37</v>
      </c>
      <c r="D18" s="33"/>
      <c r="E18" s="33"/>
      <c r="F18" s="33"/>
      <c r="G18" s="144"/>
      <c r="H18" s="40"/>
    </row>
    <row r="19" spans="1:8" s="41" customFormat="1" ht="15.75" x14ac:dyDescent="0.25">
      <c r="A19" s="37" t="s">
        <v>26</v>
      </c>
      <c r="B19" s="38" t="s">
        <v>27</v>
      </c>
      <c r="C19" s="39" t="s">
        <v>17</v>
      </c>
      <c r="D19" s="33">
        <v>79178</v>
      </c>
      <c r="E19" s="33">
        <v>1100</v>
      </c>
      <c r="F19" s="33">
        <v>1553.6</v>
      </c>
      <c r="G19" s="144">
        <f t="shared" si="0"/>
        <v>14333.688</v>
      </c>
      <c r="H19" s="40">
        <f t="shared" si="1"/>
        <v>93965.288</v>
      </c>
    </row>
    <row r="20" spans="1:8" s="41" customFormat="1" ht="15.75" x14ac:dyDescent="0.25">
      <c r="A20" s="44" t="s">
        <v>28</v>
      </c>
      <c r="B20" s="45" t="s">
        <v>29</v>
      </c>
      <c r="C20" s="46" t="s">
        <v>21</v>
      </c>
      <c r="D20" s="33"/>
      <c r="E20" s="33"/>
      <c r="F20" s="33"/>
      <c r="G20" s="144"/>
      <c r="H20" s="40"/>
    </row>
    <row r="21" spans="1:8" s="41" customFormat="1" ht="15.75" x14ac:dyDescent="0.25">
      <c r="A21" s="47" t="s">
        <v>56</v>
      </c>
      <c r="B21" s="38" t="s">
        <v>57</v>
      </c>
      <c r="C21" s="39" t="s">
        <v>17</v>
      </c>
      <c r="D21" s="33">
        <v>87638</v>
      </c>
      <c r="E21" s="33">
        <v>1100</v>
      </c>
      <c r="F21" s="33">
        <v>1553.6</v>
      </c>
      <c r="G21" s="144">
        <f t="shared" si="0"/>
        <v>15856.488000000001</v>
      </c>
      <c r="H21" s="40">
        <f t="shared" si="1"/>
        <v>103948.088</v>
      </c>
    </row>
    <row r="22" spans="1:8" s="41" customFormat="1" ht="15.75" x14ac:dyDescent="0.25">
      <c r="A22" s="47" t="s">
        <v>38</v>
      </c>
      <c r="B22" s="38" t="s">
        <v>39</v>
      </c>
      <c r="C22" s="39" t="s">
        <v>21</v>
      </c>
      <c r="D22" s="33">
        <v>79738</v>
      </c>
      <c r="E22" s="33">
        <v>1100</v>
      </c>
      <c r="F22" s="33">
        <v>1553.6</v>
      </c>
      <c r="G22" s="144">
        <f t="shared" si="0"/>
        <v>14434.488000000001</v>
      </c>
      <c r="H22" s="40">
        <f t="shared" si="1"/>
        <v>94626.088000000003</v>
      </c>
    </row>
    <row r="23" spans="1:8" s="41" customFormat="1" ht="15.75" x14ac:dyDescent="0.25">
      <c r="A23" s="47" t="s">
        <v>38</v>
      </c>
      <c r="B23" s="38" t="s">
        <v>40</v>
      </c>
      <c r="C23" s="39" t="s">
        <v>41</v>
      </c>
      <c r="D23" s="33">
        <v>84288</v>
      </c>
      <c r="E23" s="33">
        <v>1100</v>
      </c>
      <c r="F23" s="33">
        <v>1553.6</v>
      </c>
      <c r="G23" s="144">
        <f t="shared" si="0"/>
        <v>15253.488000000001</v>
      </c>
      <c r="H23" s="40">
        <f t="shared" si="1"/>
        <v>99995.088000000003</v>
      </c>
    </row>
    <row r="24" spans="1:8" s="41" customFormat="1" ht="15.75" x14ac:dyDescent="0.25">
      <c r="A24" s="47" t="s">
        <v>56</v>
      </c>
      <c r="B24" s="38" t="s">
        <v>58</v>
      </c>
      <c r="C24" s="39" t="s">
        <v>59</v>
      </c>
      <c r="D24" s="33"/>
      <c r="E24" s="33"/>
      <c r="F24" s="33"/>
      <c r="G24" s="144"/>
      <c r="H24" s="40"/>
    </row>
    <row r="25" spans="1:8" s="41" customFormat="1" ht="15.75" x14ac:dyDescent="0.25">
      <c r="A25" s="47" t="s">
        <v>38</v>
      </c>
      <c r="B25" s="38" t="s">
        <v>42</v>
      </c>
      <c r="C25" s="39" t="s">
        <v>43</v>
      </c>
      <c r="D25" s="33">
        <v>79658</v>
      </c>
      <c r="E25" s="33">
        <v>1100</v>
      </c>
      <c r="F25" s="33">
        <v>1553.6</v>
      </c>
      <c r="G25" s="144">
        <f t="shared" si="0"/>
        <v>14420.088</v>
      </c>
      <c r="H25" s="40">
        <f t="shared" si="1"/>
        <v>94531.688000000009</v>
      </c>
    </row>
    <row r="26" spans="1:8" s="41" customFormat="1" ht="15.75" x14ac:dyDescent="0.25">
      <c r="A26" s="47" t="s">
        <v>38</v>
      </c>
      <c r="B26" s="38" t="s">
        <v>44</v>
      </c>
      <c r="C26" s="39" t="s">
        <v>43</v>
      </c>
      <c r="D26" s="33">
        <v>79738</v>
      </c>
      <c r="E26" s="33">
        <v>1100</v>
      </c>
      <c r="F26" s="33">
        <v>1553.6</v>
      </c>
      <c r="G26" s="144">
        <f t="shared" si="0"/>
        <v>14434.488000000001</v>
      </c>
      <c r="H26" s="40">
        <f t="shared" si="1"/>
        <v>94626.088000000003</v>
      </c>
    </row>
    <row r="27" spans="1:8" s="41" customFormat="1" ht="15.75" x14ac:dyDescent="0.25">
      <c r="A27" s="47" t="s">
        <v>38</v>
      </c>
      <c r="B27" s="38" t="s">
        <v>45</v>
      </c>
      <c r="C27" s="39" t="s">
        <v>174</v>
      </c>
      <c r="D27" s="33">
        <v>81338</v>
      </c>
      <c r="E27" s="33">
        <v>1100</v>
      </c>
      <c r="F27" s="33">
        <v>1553.6</v>
      </c>
      <c r="G27" s="144">
        <f t="shared" si="0"/>
        <v>14722.488000000001</v>
      </c>
      <c r="H27" s="40">
        <f t="shared" si="1"/>
        <v>96514.088000000003</v>
      </c>
    </row>
    <row r="28" spans="1:8" s="41" customFormat="1" ht="15.75" x14ac:dyDescent="0.25">
      <c r="A28" s="47" t="s">
        <v>38</v>
      </c>
      <c r="B28" s="38" t="s">
        <v>46</v>
      </c>
      <c r="C28" s="39" t="s">
        <v>174</v>
      </c>
      <c r="D28" s="33">
        <v>80018</v>
      </c>
      <c r="E28" s="33">
        <v>1100</v>
      </c>
      <c r="F28" s="33">
        <v>1553.6</v>
      </c>
      <c r="G28" s="144">
        <f t="shared" si="0"/>
        <v>14484.888000000001</v>
      </c>
      <c r="H28" s="40">
        <f t="shared" si="1"/>
        <v>94956.488000000012</v>
      </c>
    </row>
    <row r="29" spans="1:8" s="41" customFormat="1" ht="15.75" x14ac:dyDescent="0.25">
      <c r="A29" s="47" t="s">
        <v>38</v>
      </c>
      <c r="B29" s="38" t="s">
        <v>47</v>
      </c>
      <c r="C29" s="39" t="s">
        <v>48</v>
      </c>
      <c r="D29" s="33"/>
      <c r="E29" s="33"/>
      <c r="F29" s="33"/>
      <c r="G29" s="144"/>
      <c r="H29" s="40"/>
    </row>
    <row r="30" spans="1:8" s="41" customFormat="1" ht="15.75" x14ac:dyDescent="0.25">
      <c r="A30" s="47" t="s">
        <v>38</v>
      </c>
      <c r="B30" s="38" t="s">
        <v>49</v>
      </c>
      <c r="C30" s="39" t="s">
        <v>50</v>
      </c>
      <c r="D30" s="33"/>
      <c r="E30" s="33"/>
      <c r="F30" s="33"/>
      <c r="G30" s="144"/>
      <c r="H30" s="40"/>
    </row>
    <row r="31" spans="1:8" s="41" customFormat="1" ht="15.75" x14ac:dyDescent="0.25">
      <c r="A31" s="47" t="s">
        <v>38</v>
      </c>
      <c r="B31" s="38" t="s">
        <v>51</v>
      </c>
      <c r="C31" s="39" t="s">
        <v>41</v>
      </c>
      <c r="D31" s="33"/>
      <c r="E31" s="33"/>
      <c r="F31" s="33"/>
      <c r="G31" s="144"/>
      <c r="H31" s="40"/>
    </row>
    <row r="32" spans="1:8" s="41" customFormat="1" ht="15.75" x14ac:dyDescent="0.25">
      <c r="A32" s="47" t="s">
        <v>38</v>
      </c>
      <c r="B32" s="38" t="s">
        <v>52</v>
      </c>
      <c r="C32" s="39" t="s">
        <v>53</v>
      </c>
      <c r="D32" s="33"/>
      <c r="E32" s="33"/>
      <c r="F32" s="33"/>
      <c r="G32" s="144"/>
      <c r="H32" s="40"/>
    </row>
    <row r="33" spans="1:8" s="41" customFormat="1" ht="15.75" x14ac:dyDescent="0.25">
      <c r="A33" s="47" t="s">
        <v>38</v>
      </c>
      <c r="B33" s="38" t="s">
        <v>54</v>
      </c>
      <c r="C33" s="39" t="s">
        <v>55</v>
      </c>
      <c r="D33" s="33"/>
      <c r="E33" s="33"/>
      <c r="F33" s="33"/>
      <c r="G33" s="144"/>
      <c r="H33" s="40"/>
    </row>
    <row r="34" spans="1:8" s="41" customFormat="1" ht="15.75" x14ac:dyDescent="0.25">
      <c r="A34" s="37" t="s">
        <v>60</v>
      </c>
      <c r="B34" s="38" t="s">
        <v>61</v>
      </c>
      <c r="C34" s="39"/>
      <c r="D34" s="33">
        <v>69648</v>
      </c>
      <c r="E34" s="33">
        <v>0</v>
      </c>
      <c r="F34" s="33">
        <v>1553.6</v>
      </c>
      <c r="G34" s="144">
        <f t="shared" si="0"/>
        <v>12816.288</v>
      </c>
      <c r="H34" s="40">
        <f t="shared" si="1"/>
        <v>84017.888000000006</v>
      </c>
    </row>
    <row r="35" spans="1:8" s="41" customFormat="1" ht="15.75" x14ac:dyDescent="0.25">
      <c r="A35" s="37" t="s">
        <v>60</v>
      </c>
      <c r="B35" s="38" t="s">
        <v>62</v>
      </c>
      <c r="C35" s="39"/>
      <c r="D35" s="33">
        <v>69648</v>
      </c>
      <c r="E35" s="33">
        <v>0</v>
      </c>
      <c r="F35" s="33">
        <v>1553.6</v>
      </c>
      <c r="G35" s="144">
        <f t="shared" si="0"/>
        <v>12816.288</v>
      </c>
      <c r="H35" s="40">
        <f t="shared" si="1"/>
        <v>84017.888000000006</v>
      </c>
    </row>
    <row r="36" spans="1:8" s="42" customFormat="1" ht="16.5" thickBot="1" x14ac:dyDescent="0.3">
      <c r="A36" s="48"/>
      <c r="B36" s="49"/>
      <c r="C36" s="50"/>
      <c r="D36" s="51"/>
      <c r="E36" s="51"/>
      <c r="F36" s="33"/>
      <c r="G36" s="67"/>
      <c r="H36" s="52"/>
    </row>
    <row r="37" spans="1:8" s="41" customFormat="1" ht="21" thickBot="1" x14ac:dyDescent="0.35">
      <c r="A37" s="195" t="s">
        <v>63</v>
      </c>
      <c r="B37" s="196"/>
      <c r="C37" s="196"/>
      <c r="D37" s="196"/>
      <c r="E37" s="196"/>
      <c r="F37" s="196"/>
      <c r="G37" s="196"/>
      <c r="H37" s="197"/>
    </row>
    <row r="38" spans="1:8" s="54" customFormat="1" ht="15.75" x14ac:dyDescent="0.25">
      <c r="A38" s="198" t="s">
        <v>7</v>
      </c>
      <c r="B38" s="199"/>
      <c r="C38" s="147" t="s">
        <v>8</v>
      </c>
      <c r="D38" s="151" t="s">
        <v>9</v>
      </c>
      <c r="E38" s="151" t="s">
        <v>10</v>
      </c>
      <c r="F38" s="151" t="s">
        <v>11</v>
      </c>
      <c r="G38" s="146" t="s">
        <v>186</v>
      </c>
      <c r="H38" s="151" t="s">
        <v>12</v>
      </c>
    </row>
    <row r="39" spans="1:8" s="56" customFormat="1" x14ac:dyDescent="0.2">
      <c r="A39" s="37" t="s">
        <v>24</v>
      </c>
      <c r="B39" s="38" t="s">
        <v>64</v>
      </c>
      <c r="C39" s="55" t="s">
        <v>65</v>
      </c>
      <c r="D39" s="33"/>
      <c r="E39" s="33"/>
      <c r="F39" s="33"/>
      <c r="G39" s="144"/>
      <c r="H39" s="40"/>
    </row>
    <row r="40" spans="1:8" s="56" customFormat="1" x14ac:dyDescent="0.2">
      <c r="A40" s="37" t="s">
        <v>66</v>
      </c>
      <c r="B40" s="38" t="s">
        <v>67</v>
      </c>
      <c r="C40" s="55" t="s">
        <v>68</v>
      </c>
      <c r="D40" s="33"/>
      <c r="E40" s="33"/>
      <c r="F40" s="33"/>
      <c r="G40" s="144"/>
      <c r="H40" s="40"/>
    </row>
    <row r="41" spans="1:8" s="56" customFormat="1" x14ac:dyDescent="0.2">
      <c r="A41" s="37" t="s">
        <v>69</v>
      </c>
      <c r="B41" s="57" t="s">
        <v>70</v>
      </c>
      <c r="C41" s="55" t="s">
        <v>71</v>
      </c>
      <c r="D41" s="33"/>
      <c r="E41" s="33"/>
      <c r="F41" s="33"/>
      <c r="G41" s="144"/>
      <c r="H41" s="40"/>
    </row>
    <row r="42" spans="1:8" s="43" customFormat="1" x14ac:dyDescent="0.2">
      <c r="A42" s="37" t="s">
        <v>72</v>
      </c>
      <c r="B42" s="38" t="s">
        <v>73</v>
      </c>
      <c r="C42" s="55" t="s">
        <v>74</v>
      </c>
      <c r="D42" s="33">
        <v>78813</v>
      </c>
      <c r="E42" s="33">
        <v>1100</v>
      </c>
      <c r="F42" s="33">
        <v>1553.6</v>
      </c>
      <c r="G42" s="144">
        <f t="shared" ref="G39:G63" si="2">SUM(D42-E42+F42)*18%</f>
        <v>14267.988000000001</v>
      </c>
      <c r="H42" s="40">
        <f t="shared" ref="H39:H63" si="3">D42-E42+F42+G42</f>
        <v>93534.588000000003</v>
      </c>
    </row>
    <row r="43" spans="1:8" s="41" customFormat="1" ht="15.75" x14ac:dyDescent="0.25">
      <c r="A43" s="37" t="s">
        <v>72</v>
      </c>
      <c r="B43" s="38" t="s">
        <v>75</v>
      </c>
      <c r="C43" s="55" t="s">
        <v>41</v>
      </c>
      <c r="D43" s="33">
        <v>78963</v>
      </c>
      <c r="E43" s="33">
        <v>1100</v>
      </c>
      <c r="F43" s="33">
        <v>1553.6</v>
      </c>
      <c r="G43" s="144">
        <f t="shared" si="2"/>
        <v>14294.988000000001</v>
      </c>
      <c r="H43" s="40">
        <f t="shared" si="3"/>
        <v>93711.588000000003</v>
      </c>
    </row>
    <row r="44" spans="1:8" s="41" customFormat="1" ht="15.75" x14ac:dyDescent="0.25">
      <c r="A44" s="37" t="s">
        <v>76</v>
      </c>
      <c r="B44" s="38" t="s">
        <v>77</v>
      </c>
      <c r="C44" s="55" t="s">
        <v>41</v>
      </c>
      <c r="D44" s="33">
        <v>80463</v>
      </c>
      <c r="E44" s="33">
        <v>1100</v>
      </c>
      <c r="F44" s="33">
        <v>1553.6</v>
      </c>
      <c r="G44" s="144">
        <f t="shared" si="2"/>
        <v>14564.988000000001</v>
      </c>
      <c r="H44" s="40">
        <f t="shared" si="3"/>
        <v>95481.588000000003</v>
      </c>
    </row>
    <row r="45" spans="1:8" s="41" customFormat="1" ht="15.75" x14ac:dyDescent="0.25">
      <c r="A45" s="37" t="s">
        <v>72</v>
      </c>
      <c r="B45" s="38" t="s">
        <v>78</v>
      </c>
      <c r="C45" s="55" t="s">
        <v>41</v>
      </c>
      <c r="D45" s="33"/>
      <c r="E45" s="33"/>
      <c r="F45" s="33"/>
      <c r="G45" s="144"/>
      <c r="H45" s="40"/>
    </row>
    <row r="46" spans="1:8" s="41" customFormat="1" ht="15.75" x14ac:dyDescent="0.25">
      <c r="A46" s="37" t="s">
        <v>79</v>
      </c>
      <c r="B46" s="38" t="s">
        <v>80</v>
      </c>
      <c r="C46" s="55" t="s">
        <v>81</v>
      </c>
      <c r="D46" s="33">
        <v>81743</v>
      </c>
      <c r="E46" s="33">
        <v>1100</v>
      </c>
      <c r="F46" s="33">
        <v>1553.6</v>
      </c>
      <c r="G46" s="144">
        <f t="shared" si="2"/>
        <v>14795.388000000001</v>
      </c>
      <c r="H46" s="40">
        <f t="shared" si="3"/>
        <v>96991.988000000012</v>
      </c>
    </row>
    <row r="47" spans="1:8" s="43" customFormat="1" x14ac:dyDescent="0.2">
      <c r="A47" s="37" t="s">
        <v>88</v>
      </c>
      <c r="B47" s="38" t="s">
        <v>89</v>
      </c>
      <c r="C47" s="55" t="s">
        <v>90</v>
      </c>
      <c r="D47" s="33"/>
      <c r="E47" s="33"/>
      <c r="F47" s="33"/>
      <c r="G47" s="144"/>
      <c r="H47" s="40"/>
    </row>
    <row r="48" spans="1:8" s="41" customFormat="1" ht="15.75" x14ac:dyDescent="0.25">
      <c r="A48" s="37" t="s">
        <v>91</v>
      </c>
      <c r="B48" s="38" t="s">
        <v>92</v>
      </c>
      <c r="C48" s="58" t="s">
        <v>93</v>
      </c>
      <c r="D48" s="33">
        <v>82303</v>
      </c>
      <c r="E48" s="33">
        <v>1100</v>
      </c>
      <c r="F48" s="33">
        <v>1553.6</v>
      </c>
      <c r="G48" s="144">
        <f t="shared" si="2"/>
        <v>14896.188</v>
      </c>
      <c r="H48" s="40">
        <f t="shared" si="3"/>
        <v>97652.788</v>
      </c>
    </row>
    <row r="49" spans="1:8" s="41" customFormat="1" ht="15.75" x14ac:dyDescent="0.25">
      <c r="A49" s="37" t="s">
        <v>91</v>
      </c>
      <c r="B49" s="38" t="s">
        <v>94</v>
      </c>
      <c r="C49" s="58" t="s">
        <v>95</v>
      </c>
      <c r="D49" s="33">
        <v>82303</v>
      </c>
      <c r="E49" s="33">
        <v>1100</v>
      </c>
      <c r="F49" s="33">
        <v>1553.6</v>
      </c>
      <c r="G49" s="144">
        <f t="shared" si="2"/>
        <v>14896.188</v>
      </c>
      <c r="H49" s="40">
        <f t="shared" si="3"/>
        <v>97652.788</v>
      </c>
    </row>
    <row r="50" spans="1:8" s="41" customFormat="1" ht="15.75" x14ac:dyDescent="0.25">
      <c r="A50" s="37" t="s">
        <v>96</v>
      </c>
      <c r="B50" s="38" t="s">
        <v>97</v>
      </c>
      <c r="C50" s="58" t="s">
        <v>98</v>
      </c>
      <c r="D50" s="33"/>
      <c r="E50" s="33"/>
      <c r="F50" s="33"/>
      <c r="G50" s="144"/>
      <c r="H50" s="40"/>
    </row>
    <row r="51" spans="1:8" s="41" customFormat="1" ht="15.75" x14ac:dyDescent="0.25">
      <c r="A51" s="37" t="s">
        <v>96</v>
      </c>
      <c r="B51" s="38" t="s">
        <v>99</v>
      </c>
      <c r="C51" s="58" t="s">
        <v>98</v>
      </c>
      <c r="D51" s="33"/>
      <c r="E51" s="33"/>
      <c r="F51" s="33"/>
      <c r="G51" s="144"/>
      <c r="H51" s="40"/>
    </row>
    <row r="52" spans="1:8" s="41" customFormat="1" ht="15.75" x14ac:dyDescent="0.25">
      <c r="A52" s="37" t="s">
        <v>102</v>
      </c>
      <c r="B52" s="38" t="s">
        <v>103</v>
      </c>
      <c r="C52" s="58" t="s">
        <v>104</v>
      </c>
      <c r="D52" s="33"/>
      <c r="E52" s="33"/>
      <c r="F52" s="33"/>
      <c r="G52" s="144"/>
      <c r="H52" s="40"/>
    </row>
    <row r="53" spans="1:8" s="41" customFormat="1" ht="15.75" x14ac:dyDescent="0.25">
      <c r="A53" s="37" t="s">
        <v>105</v>
      </c>
      <c r="B53" s="38" t="s">
        <v>106</v>
      </c>
      <c r="C53" s="58" t="s">
        <v>107</v>
      </c>
      <c r="D53" s="75"/>
      <c r="E53" s="33"/>
      <c r="F53" s="33"/>
      <c r="G53" s="144"/>
      <c r="H53" s="40"/>
    </row>
    <row r="54" spans="1:8" s="41" customFormat="1" ht="15.75" x14ac:dyDescent="0.25">
      <c r="A54" s="37" t="s">
        <v>105</v>
      </c>
      <c r="B54" s="38" t="s">
        <v>108</v>
      </c>
      <c r="C54" s="39" t="s">
        <v>95</v>
      </c>
      <c r="D54" s="33"/>
      <c r="E54" s="33"/>
      <c r="F54" s="33"/>
      <c r="G54" s="144"/>
      <c r="H54" s="40"/>
    </row>
    <row r="55" spans="1:8" s="41" customFormat="1" ht="15.75" x14ac:dyDescent="0.25">
      <c r="A55" s="37" t="s">
        <v>96</v>
      </c>
      <c r="B55" s="38" t="s">
        <v>100</v>
      </c>
      <c r="C55" s="58" t="s">
        <v>101</v>
      </c>
      <c r="D55" s="33"/>
      <c r="E55" s="33"/>
      <c r="F55" s="33"/>
      <c r="G55" s="144"/>
      <c r="H55" s="40"/>
    </row>
    <row r="56" spans="1:8" s="41" customFormat="1" ht="15.75" x14ac:dyDescent="0.25">
      <c r="A56" s="37" t="s">
        <v>82</v>
      </c>
      <c r="B56" s="38" t="s">
        <v>83</v>
      </c>
      <c r="C56" s="55" t="s">
        <v>84</v>
      </c>
      <c r="D56" s="33"/>
      <c r="E56" s="33"/>
      <c r="F56" s="33"/>
      <c r="G56" s="144"/>
      <c r="H56" s="40"/>
    </row>
    <row r="57" spans="1:8" s="41" customFormat="1" ht="15.75" x14ac:dyDescent="0.25">
      <c r="A57" s="37" t="s">
        <v>85</v>
      </c>
      <c r="B57" s="38" t="s">
        <v>86</v>
      </c>
      <c r="C57" s="55" t="s">
        <v>87</v>
      </c>
      <c r="D57" s="118"/>
      <c r="E57" s="33"/>
      <c r="F57" s="33"/>
      <c r="G57" s="144"/>
      <c r="H57" s="40"/>
    </row>
    <row r="58" spans="1:8" s="41" customFormat="1" ht="15.75" x14ac:dyDescent="0.25">
      <c r="A58" s="37" t="s">
        <v>60</v>
      </c>
      <c r="B58" s="38" t="s">
        <v>109</v>
      </c>
      <c r="C58" s="59"/>
      <c r="D58" s="33"/>
      <c r="E58" s="33"/>
      <c r="F58" s="33"/>
      <c r="G58" s="144"/>
      <c r="H58" s="40"/>
    </row>
    <row r="59" spans="1:8" s="41" customFormat="1" ht="15.75" x14ac:dyDescent="0.25">
      <c r="A59" s="37" t="s">
        <v>60</v>
      </c>
      <c r="B59" s="38" t="s">
        <v>110</v>
      </c>
      <c r="C59" s="59"/>
      <c r="D59" s="33"/>
      <c r="E59" s="33"/>
      <c r="F59" s="33"/>
      <c r="G59" s="144"/>
      <c r="H59" s="40"/>
    </row>
    <row r="60" spans="1:8" s="41" customFormat="1" ht="15.75" x14ac:dyDescent="0.25">
      <c r="A60" s="37" t="s">
        <v>60</v>
      </c>
      <c r="B60" s="38" t="s">
        <v>112</v>
      </c>
      <c r="C60" s="59"/>
      <c r="D60" s="33"/>
      <c r="E60" s="33"/>
      <c r="F60" s="33"/>
      <c r="G60" s="144"/>
      <c r="H60" s="40"/>
    </row>
    <row r="61" spans="1:8" s="41" customFormat="1" ht="15.75" x14ac:dyDescent="0.25">
      <c r="A61" s="37" t="s">
        <v>60</v>
      </c>
      <c r="B61" s="38" t="s">
        <v>111</v>
      </c>
      <c r="C61" s="59"/>
      <c r="D61" s="33"/>
      <c r="E61" s="33"/>
      <c r="F61" s="33"/>
      <c r="G61" s="144"/>
      <c r="H61" s="40"/>
    </row>
    <row r="62" spans="1:8" s="41" customFormat="1" ht="15.75" x14ac:dyDescent="0.25">
      <c r="A62" s="37" t="s">
        <v>60</v>
      </c>
      <c r="B62" s="38" t="s">
        <v>113</v>
      </c>
      <c r="C62" s="59"/>
      <c r="D62" s="33"/>
      <c r="E62" s="33"/>
      <c r="F62" s="33"/>
      <c r="G62" s="144"/>
      <c r="H62" s="40"/>
    </row>
    <row r="63" spans="1:8" s="41" customFormat="1" ht="16.5" thickBot="1" x14ac:dyDescent="0.3">
      <c r="A63" s="60" t="s">
        <v>60</v>
      </c>
      <c r="B63" s="61" t="s">
        <v>114</v>
      </c>
      <c r="C63" s="62"/>
      <c r="D63" s="33"/>
      <c r="E63" s="63"/>
      <c r="F63" s="33"/>
      <c r="G63" s="144"/>
      <c r="H63" s="40"/>
    </row>
    <row r="64" spans="1:8" s="41" customFormat="1" ht="16.5" thickBot="1" x14ac:dyDescent="0.3">
      <c r="A64" s="64"/>
      <c r="B64" s="65"/>
      <c r="C64" s="66"/>
      <c r="D64" s="67"/>
      <c r="E64" s="67"/>
      <c r="F64" s="67"/>
      <c r="G64" s="67"/>
      <c r="H64" s="68"/>
    </row>
    <row r="65" spans="1:8" s="41" customFormat="1" ht="21" thickBot="1" x14ac:dyDescent="0.35">
      <c r="A65" s="195" t="s">
        <v>115</v>
      </c>
      <c r="B65" s="196"/>
      <c r="C65" s="196"/>
      <c r="D65" s="196"/>
      <c r="E65" s="196"/>
      <c r="F65" s="196"/>
      <c r="G65" s="196"/>
      <c r="H65" s="197"/>
    </row>
    <row r="66" spans="1:8" s="41" customFormat="1" ht="15.75" x14ac:dyDescent="0.25">
      <c r="A66" s="200" t="s">
        <v>7</v>
      </c>
      <c r="B66" s="201"/>
      <c r="C66" s="147" t="s">
        <v>8</v>
      </c>
      <c r="D66" s="151" t="s">
        <v>9</v>
      </c>
      <c r="E66" s="151" t="s">
        <v>10</v>
      </c>
      <c r="F66" s="151" t="s">
        <v>11</v>
      </c>
      <c r="G66" s="146" t="s">
        <v>186</v>
      </c>
      <c r="H66" s="151" t="s">
        <v>12</v>
      </c>
    </row>
    <row r="67" spans="1:8" s="56" customFormat="1" x14ac:dyDescent="0.2">
      <c r="A67" s="69" t="s">
        <v>121</v>
      </c>
      <c r="B67" s="70" t="s">
        <v>122</v>
      </c>
      <c r="C67" s="39" t="s">
        <v>65</v>
      </c>
      <c r="D67" s="118">
        <v>84563</v>
      </c>
      <c r="E67" s="33">
        <v>1100</v>
      </c>
      <c r="F67" s="33">
        <v>1553.6</v>
      </c>
      <c r="G67" s="144">
        <f t="shared" ref="G67:G77" si="4">SUM(D67-E67+F67)*18%</f>
        <v>15302.988000000001</v>
      </c>
      <c r="H67" s="40">
        <f t="shared" ref="H67:H77" si="5">D67-E67+F67+G67</f>
        <v>100319.588</v>
      </c>
    </row>
    <row r="68" spans="1:8" s="56" customFormat="1" x14ac:dyDescent="0.2">
      <c r="A68" s="69" t="s">
        <v>121</v>
      </c>
      <c r="B68" s="70" t="s">
        <v>123</v>
      </c>
      <c r="C68" s="39" t="s">
        <v>124</v>
      </c>
      <c r="D68" s="118">
        <v>84613</v>
      </c>
      <c r="E68" s="33">
        <v>1100</v>
      </c>
      <c r="F68" s="33">
        <v>1553.6</v>
      </c>
      <c r="G68" s="144">
        <f t="shared" si="4"/>
        <v>15311.988000000001</v>
      </c>
      <c r="H68" s="40">
        <f t="shared" si="5"/>
        <v>100378.588</v>
      </c>
    </row>
    <row r="69" spans="1:8" s="56" customFormat="1" x14ac:dyDescent="0.2">
      <c r="A69" s="69" t="s">
        <v>121</v>
      </c>
      <c r="B69" s="70" t="s">
        <v>125</v>
      </c>
      <c r="C69" s="39" t="s">
        <v>124</v>
      </c>
      <c r="D69" s="118">
        <v>85113</v>
      </c>
      <c r="E69" s="33">
        <v>1100</v>
      </c>
      <c r="F69" s="33">
        <v>1553.6</v>
      </c>
      <c r="G69" s="144">
        <f t="shared" si="4"/>
        <v>15401.988000000001</v>
      </c>
      <c r="H69" s="40">
        <f t="shared" si="5"/>
        <v>100968.588</v>
      </c>
    </row>
    <row r="70" spans="1:8" s="56" customFormat="1" x14ac:dyDescent="0.2">
      <c r="A70" s="69" t="s">
        <v>126</v>
      </c>
      <c r="B70" s="70" t="s">
        <v>127</v>
      </c>
      <c r="C70" s="39" t="s">
        <v>128</v>
      </c>
      <c r="D70" s="118">
        <v>86263</v>
      </c>
      <c r="E70" s="33">
        <v>1100</v>
      </c>
      <c r="F70" s="33">
        <v>1553.6</v>
      </c>
      <c r="G70" s="144">
        <f t="shared" si="4"/>
        <v>15608.988000000001</v>
      </c>
      <c r="H70" s="40">
        <f t="shared" si="5"/>
        <v>102325.588</v>
      </c>
    </row>
    <row r="71" spans="1:8" s="43" customFormat="1" x14ac:dyDescent="0.2">
      <c r="A71" s="69" t="s">
        <v>129</v>
      </c>
      <c r="B71" s="70" t="s">
        <v>130</v>
      </c>
      <c r="C71" s="39" t="s">
        <v>131</v>
      </c>
      <c r="D71" s="118">
        <v>86063</v>
      </c>
      <c r="E71" s="33">
        <v>1100</v>
      </c>
      <c r="F71" s="33">
        <v>1553.6</v>
      </c>
      <c r="G71" s="144">
        <f t="shared" si="4"/>
        <v>15572.988000000001</v>
      </c>
      <c r="H71" s="40">
        <f t="shared" si="5"/>
        <v>102089.588</v>
      </c>
    </row>
    <row r="72" spans="1:8" s="43" customFormat="1" x14ac:dyDescent="0.2">
      <c r="A72" s="69" t="s">
        <v>129</v>
      </c>
      <c r="B72" s="70" t="s">
        <v>132</v>
      </c>
      <c r="C72" s="39" t="s">
        <v>131</v>
      </c>
      <c r="D72" s="118">
        <v>87853</v>
      </c>
      <c r="E72" s="33">
        <v>1100</v>
      </c>
      <c r="F72" s="33">
        <v>1553.6</v>
      </c>
      <c r="G72" s="144">
        <f t="shared" si="4"/>
        <v>15895.188</v>
      </c>
      <c r="H72" s="40">
        <f t="shared" si="5"/>
        <v>104201.788</v>
      </c>
    </row>
    <row r="73" spans="1:8" s="41" customFormat="1" ht="15.75" x14ac:dyDescent="0.25">
      <c r="A73" s="69" t="s">
        <v>116</v>
      </c>
      <c r="B73" s="70" t="s">
        <v>117</v>
      </c>
      <c r="C73" s="39" t="s">
        <v>118</v>
      </c>
      <c r="D73" s="118"/>
      <c r="E73" s="33"/>
      <c r="F73" s="33"/>
      <c r="G73" s="144"/>
      <c r="H73" s="40"/>
    </row>
    <row r="74" spans="1:8" s="41" customFormat="1" ht="15.75" x14ac:dyDescent="0.25">
      <c r="A74" s="71" t="s">
        <v>116</v>
      </c>
      <c r="B74" s="72" t="s">
        <v>119</v>
      </c>
      <c r="C74" s="39" t="s">
        <v>120</v>
      </c>
      <c r="D74" s="118"/>
      <c r="E74" s="33"/>
      <c r="F74" s="33"/>
      <c r="G74" s="144"/>
      <c r="H74" s="40"/>
    </row>
    <row r="75" spans="1:8" s="41" customFormat="1" ht="15.75" x14ac:dyDescent="0.25">
      <c r="A75" s="37" t="s">
        <v>60</v>
      </c>
      <c r="B75" s="38" t="s">
        <v>133</v>
      </c>
      <c r="C75" s="59"/>
      <c r="D75" s="33"/>
      <c r="E75" s="33"/>
      <c r="F75" s="33"/>
      <c r="G75" s="144"/>
      <c r="H75" s="40"/>
    </row>
    <row r="76" spans="1:8" s="41" customFormat="1" ht="15.75" x14ac:dyDescent="0.25">
      <c r="A76" s="37" t="s">
        <v>60</v>
      </c>
      <c r="B76" s="38" t="s">
        <v>134</v>
      </c>
      <c r="C76" s="59"/>
      <c r="D76" s="33"/>
      <c r="E76" s="33"/>
      <c r="F76" s="33"/>
      <c r="G76" s="144"/>
      <c r="H76" s="40"/>
    </row>
    <row r="77" spans="1:8" s="41" customFormat="1" ht="16.5" thickBot="1" x14ac:dyDescent="0.3">
      <c r="A77" s="60" t="s">
        <v>60</v>
      </c>
      <c r="B77" s="61" t="s">
        <v>135</v>
      </c>
      <c r="C77" s="62"/>
      <c r="D77" s="63"/>
      <c r="E77" s="63"/>
      <c r="F77" s="33"/>
      <c r="G77" s="144"/>
      <c r="H77" s="40"/>
    </row>
    <row r="78" spans="1:8" s="41" customFormat="1" ht="18.75" thickBot="1" x14ac:dyDescent="0.3">
      <c r="A78" s="188" t="s">
        <v>136</v>
      </c>
      <c r="B78" s="189"/>
      <c r="C78" s="189"/>
      <c r="D78" s="189"/>
      <c r="E78" s="190"/>
      <c r="F78" s="73"/>
      <c r="G78" s="73"/>
      <c r="H78" s="73"/>
    </row>
    <row r="79" spans="1:8" s="41" customFormat="1" ht="16.5" thickBot="1" x14ac:dyDescent="0.3">
      <c r="A79" s="191" t="s">
        <v>137</v>
      </c>
      <c r="B79" s="192"/>
      <c r="C79" s="80"/>
      <c r="D79" s="193" t="s">
        <v>138</v>
      </c>
      <c r="E79" s="194"/>
      <c r="F79" s="78"/>
      <c r="G79" s="78"/>
      <c r="H79" s="73"/>
    </row>
    <row r="80" spans="1:8" s="41" customFormat="1" ht="15.75" x14ac:dyDescent="0.25">
      <c r="A80" s="121" t="s">
        <v>139</v>
      </c>
      <c r="B80" s="171" t="s">
        <v>140</v>
      </c>
      <c r="C80" s="77"/>
      <c r="D80" s="172" t="s">
        <v>139</v>
      </c>
      <c r="E80" s="136" t="s">
        <v>140</v>
      </c>
      <c r="F80" s="169" t="s">
        <v>155</v>
      </c>
      <c r="G80" s="78"/>
      <c r="H80" s="73"/>
    </row>
    <row r="81" spans="1:8" s="41" customFormat="1" ht="15.75" customHeight="1" x14ac:dyDescent="0.25">
      <c r="A81" s="37" t="s">
        <v>141</v>
      </c>
      <c r="B81" s="173">
        <v>300</v>
      </c>
      <c r="C81" s="77"/>
      <c r="D81" s="174" t="s">
        <v>142</v>
      </c>
      <c r="E81" s="122">
        <v>300</v>
      </c>
      <c r="F81" s="170" t="s">
        <v>156</v>
      </c>
      <c r="G81" s="159"/>
      <c r="H81" s="73"/>
    </row>
    <row r="82" spans="1:8" s="41" customFormat="1" ht="15.75" x14ac:dyDescent="0.25">
      <c r="A82" s="37" t="s">
        <v>143</v>
      </c>
      <c r="B82" s="173">
        <v>400</v>
      </c>
      <c r="C82" s="77"/>
      <c r="D82" s="174" t="s">
        <v>144</v>
      </c>
      <c r="E82" s="122">
        <v>400</v>
      </c>
      <c r="F82" s="170" t="s">
        <v>157</v>
      </c>
      <c r="G82" s="159"/>
      <c r="H82" s="73"/>
    </row>
    <row r="83" spans="1:8" s="41" customFormat="1" ht="15.75" x14ac:dyDescent="0.25">
      <c r="A83" s="37" t="s">
        <v>145</v>
      </c>
      <c r="B83" s="173">
        <v>500</v>
      </c>
      <c r="C83" s="77"/>
      <c r="D83" s="174" t="s">
        <v>146</v>
      </c>
      <c r="E83" s="122">
        <v>500</v>
      </c>
      <c r="F83" s="73"/>
      <c r="G83" s="73"/>
      <c r="H83" s="73"/>
    </row>
    <row r="84" spans="1:8" s="41" customFormat="1" ht="15.75" x14ac:dyDescent="0.25">
      <c r="A84" s="37" t="s">
        <v>147</v>
      </c>
      <c r="B84" s="173">
        <v>600</v>
      </c>
      <c r="C84" s="77"/>
      <c r="D84" s="174" t="s">
        <v>148</v>
      </c>
      <c r="E84" s="122">
        <v>600</v>
      </c>
      <c r="F84" s="73"/>
      <c r="G84" s="73"/>
      <c r="H84" s="73"/>
    </row>
    <row r="85" spans="1:8" s="41" customFormat="1" ht="15.75" x14ac:dyDescent="0.25">
      <c r="A85" s="37" t="s">
        <v>149</v>
      </c>
      <c r="B85" s="173">
        <v>700</v>
      </c>
      <c r="C85" s="77"/>
      <c r="D85" s="174" t="s">
        <v>150</v>
      </c>
      <c r="E85" s="122">
        <v>700</v>
      </c>
      <c r="F85" s="73"/>
      <c r="G85" s="73"/>
      <c r="H85" s="73"/>
    </row>
    <row r="86" spans="1:8" s="41" customFormat="1" ht="15.75" x14ac:dyDescent="0.25">
      <c r="A86" s="37" t="s">
        <v>151</v>
      </c>
      <c r="B86" s="173">
        <v>800</v>
      </c>
      <c r="C86" s="77"/>
      <c r="D86" s="174" t="s">
        <v>152</v>
      </c>
      <c r="E86" s="122">
        <v>750</v>
      </c>
      <c r="F86" s="73"/>
      <c r="G86" s="73"/>
      <c r="H86" s="73"/>
    </row>
    <row r="87" spans="1:8" s="41" customFormat="1" ht="16.5" thickBot="1" x14ac:dyDescent="0.3">
      <c r="A87" s="60" t="s">
        <v>153</v>
      </c>
      <c r="B87" s="175">
        <v>900</v>
      </c>
      <c r="C87" s="77"/>
      <c r="D87" s="176" t="s">
        <v>154</v>
      </c>
      <c r="E87" s="177">
        <v>800</v>
      </c>
      <c r="F87" s="73"/>
      <c r="G87" s="73"/>
      <c r="H87" s="73"/>
    </row>
    <row r="88" spans="1:8" ht="15.75" x14ac:dyDescent="0.25">
      <c r="B88" s="7"/>
    </row>
    <row r="89" spans="1:8" ht="15.75" x14ac:dyDescent="0.25">
      <c r="B89" s="7"/>
    </row>
    <row r="101" spans="1:8" x14ac:dyDescent="0.25">
      <c r="A101" s="8"/>
      <c r="B101" s="8"/>
      <c r="C101" s="158"/>
      <c r="D101" s="158"/>
      <c r="E101" s="158"/>
      <c r="F101" s="5"/>
      <c r="G101" s="5"/>
      <c r="H101" s="5"/>
    </row>
  </sheetData>
  <mergeCells count="16">
    <mergeCell ref="A1:A4"/>
    <mergeCell ref="B1:G1"/>
    <mergeCell ref="H1:H4"/>
    <mergeCell ref="B2:G2"/>
    <mergeCell ref="B3:G3"/>
    <mergeCell ref="B4:G4"/>
    <mergeCell ref="A66:B66"/>
    <mergeCell ref="A78:E78"/>
    <mergeCell ref="A79:B79"/>
    <mergeCell ref="D79:E79"/>
    <mergeCell ref="B5:G6"/>
    <mergeCell ref="A7:H7"/>
    <mergeCell ref="A8:B8"/>
    <mergeCell ref="A37:H37"/>
    <mergeCell ref="A38:B38"/>
    <mergeCell ref="A65:H65"/>
  </mergeCells>
  <pageMargins left="0.5" right="0.25" top="0.36" bottom="0.3" header="0.23" footer="0.3"/>
  <pageSetup paperSize="9" scale="5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showGridLines="0" topLeftCell="A62" zoomScaleNormal="100" workbookViewId="0">
      <selection activeCell="A78" sqref="A78:E78"/>
    </sheetView>
  </sheetViews>
  <sheetFormatPr defaultRowHeight="15" x14ac:dyDescent="0.25"/>
  <cols>
    <col min="1" max="1" width="28.7109375" customWidth="1"/>
    <col min="2" max="2" width="19.7109375" style="1" customWidth="1"/>
    <col min="3" max="7" width="19.7109375" style="148" customWidth="1"/>
    <col min="8" max="8" width="20.85546875" style="148" customWidth="1"/>
  </cols>
  <sheetData>
    <row r="1" spans="1:8" ht="57.75" customHeight="1" x14ac:dyDescent="0.6">
      <c r="A1" s="214"/>
      <c r="B1" s="206" t="s">
        <v>0</v>
      </c>
      <c r="C1" s="206"/>
      <c r="D1" s="206"/>
      <c r="E1" s="206"/>
      <c r="F1" s="206"/>
      <c r="G1" s="206"/>
      <c r="H1" s="202"/>
    </row>
    <row r="2" spans="1:8" ht="23.25" x14ac:dyDescent="0.35">
      <c r="A2" s="214"/>
      <c r="B2" s="207" t="s">
        <v>187</v>
      </c>
      <c r="C2" s="207"/>
      <c r="D2" s="207"/>
      <c r="E2" s="207"/>
      <c r="F2" s="207"/>
      <c r="G2" s="207"/>
      <c r="H2" s="202"/>
    </row>
    <row r="3" spans="1:8" x14ac:dyDescent="0.25">
      <c r="A3" s="214"/>
      <c r="B3" s="208" t="s">
        <v>176</v>
      </c>
      <c r="C3" s="208"/>
      <c r="D3" s="208"/>
      <c r="E3" s="208"/>
      <c r="F3" s="208"/>
      <c r="G3" s="208"/>
      <c r="H3" s="202"/>
    </row>
    <row r="4" spans="1:8" ht="18" x14ac:dyDescent="0.25">
      <c r="A4" s="214"/>
      <c r="B4" s="209" t="s">
        <v>185</v>
      </c>
      <c r="C4" s="209"/>
      <c r="D4" s="209"/>
      <c r="E4" s="209"/>
      <c r="F4" s="209"/>
      <c r="G4" s="209"/>
      <c r="H4" s="202"/>
    </row>
    <row r="5" spans="1:8" ht="15.75" customHeight="1" thickBot="1" x14ac:dyDescent="0.3">
      <c r="A5" s="19"/>
      <c r="B5" s="210" t="s">
        <v>4</v>
      </c>
      <c r="C5" s="210"/>
      <c r="D5" s="210"/>
      <c r="E5" s="210"/>
      <c r="F5" s="210"/>
      <c r="G5" s="210"/>
      <c r="H5" s="145" t="s">
        <v>207</v>
      </c>
    </row>
    <row r="6" spans="1:8" ht="15.75" customHeight="1" thickBot="1" x14ac:dyDescent="0.3">
      <c r="A6" s="168"/>
      <c r="B6" s="210"/>
      <c r="C6" s="210"/>
      <c r="D6" s="210"/>
      <c r="E6" s="210"/>
      <c r="F6" s="210"/>
      <c r="G6" s="210"/>
      <c r="H6" s="155">
        <v>42917</v>
      </c>
    </row>
    <row r="7" spans="1:8" ht="21" thickBot="1" x14ac:dyDescent="0.35">
      <c r="A7" s="211" t="s">
        <v>6</v>
      </c>
      <c r="B7" s="212"/>
      <c r="C7" s="212"/>
      <c r="D7" s="212"/>
      <c r="E7" s="212"/>
      <c r="F7" s="212"/>
      <c r="G7" s="212"/>
      <c r="H7" s="213"/>
    </row>
    <row r="8" spans="1:8" s="26" customFormat="1" ht="15.75" x14ac:dyDescent="0.25">
      <c r="A8" s="204" t="s">
        <v>7</v>
      </c>
      <c r="B8" s="205"/>
      <c r="C8" s="154" t="s">
        <v>8</v>
      </c>
      <c r="D8" s="149" t="s">
        <v>9</v>
      </c>
      <c r="E8" s="149" t="s">
        <v>10</v>
      </c>
      <c r="F8" s="149" t="s">
        <v>11</v>
      </c>
      <c r="G8" s="154" t="s">
        <v>186</v>
      </c>
      <c r="H8" s="149" t="s">
        <v>12</v>
      </c>
    </row>
    <row r="9" spans="1:8" s="41" customFormat="1" ht="15.75" x14ac:dyDescent="0.25">
      <c r="A9" s="37" t="s">
        <v>13</v>
      </c>
      <c r="B9" s="38" t="s">
        <v>14</v>
      </c>
      <c r="C9" s="39" t="s">
        <v>15</v>
      </c>
      <c r="D9" s="33">
        <v>77704</v>
      </c>
      <c r="E9" s="33">
        <v>1100</v>
      </c>
      <c r="F9" s="33">
        <v>3093.61</v>
      </c>
      <c r="G9" s="144">
        <f>SUM(D9-E9+F9)*18%</f>
        <v>14345.569799999999</v>
      </c>
      <c r="H9" s="40">
        <f>D9-E9+F9+G9</f>
        <v>94043.179799999998</v>
      </c>
    </row>
    <row r="10" spans="1:8" s="41" customFormat="1" ht="15.75" x14ac:dyDescent="0.25">
      <c r="A10" s="37" t="s">
        <v>13</v>
      </c>
      <c r="B10" s="38" t="s">
        <v>22</v>
      </c>
      <c r="C10" s="39" t="s">
        <v>23</v>
      </c>
      <c r="D10" s="33"/>
      <c r="E10" s="33"/>
      <c r="F10" s="33"/>
      <c r="G10" s="144"/>
      <c r="H10" s="40"/>
    </row>
    <row r="11" spans="1:8" s="41" customFormat="1" ht="15.75" x14ac:dyDescent="0.25">
      <c r="A11" s="37" t="s">
        <v>13</v>
      </c>
      <c r="B11" s="38" t="s">
        <v>18</v>
      </c>
      <c r="C11" s="39" t="s">
        <v>19</v>
      </c>
      <c r="D11" s="33"/>
      <c r="E11" s="33"/>
      <c r="F11" s="33"/>
      <c r="G11" s="144"/>
      <c r="H11" s="40"/>
    </row>
    <row r="12" spans="1:8" s="41" customFormat="1" ht="15.75" x14ac:dyDescent="0.25">
      <c r="A12" s="37" t="s">
        <v>13</v>
      </c>
      <c r="B12" s="38" t="s">
        <v>20</v>
      </c>
      <c r="C12" s="39" t="s">
        <v>21</v>
      </c>
      <c r="D12" s="33"/>
      <c r="E12" s="33"/>
      <c r="F12" s="33"/>
      <c r="G12" s="144"/>
      <c r="H12" s="40"/>
    </row>
    <row r="13" spans="1:8" s="41" customFormat="1" ht="15.75" x14ac:dyDescent="0.25">
      <c r="A13" s="37" t="s">
        <v>13</v>
      </c>
      <c r="B13" s="38" t="s">
        <v>16</v>
      </c>
      <c r="C13" s="39" t="s">
        <v>17</v>
      </c>
      <c r="D13" s="33">
        <v>78604</v>
      </c>
      <c r="E13" s="33">
        <v>1100</v>
      </c>
      <c r="F13" s="33">
        <v>3093.61</v>
      </c>
      <c r="G13" s="144">
        <f t="shared" ref="G10:G35" si="0">SUM(D13-E13+F13)*18%</f>
        <v>14507.569799999999</v>
      </c>
      <c r="H13" s="40">
        <f t="shared" ref="H10:H35" si="1">D13-E13+F13+G13</f>
        <v>95105.179799999998</v>
      </c>
    </row>
    <row r="14" spans="1:8" s="41" customFormat="1" ht="15.75" x14ac:dyDescent="0.25">
      <c r="A14" s="37" t="s">
        <v>13</v>
      </c>
      <c r="B14" s="38" t="s">
        <v>178</v>
      </c>
      <c r="C14" s="39" t="s">
        <v>179</v>
      </c>
      <c r="D14" s="33"/>
      <c r="E14" s="33"/>
      <c r="F14" s="33"/>
      <c r="G14" s="144"/>
      <c r="H14" s="40"/>
    </row>
    <row r="15" spans="1:8" s="43" customFormat="1" x14ac:dyDescent="0.2">
      <c r="A15" s="37" t="s">
        <v>24</v>
      </c>
      <c r="B15" s="38" t="s">
        <v>25</v>
      </c>
      <c r="C15" s="39" t="s">
        <v>21</v>
      </c>
      <c r="D15" s="33">
        <v>79304</v>
      </c>
      <c r="E15" s="33">
        <v>1100</v>
      </c>
      <c r="F15" s="33">
        <v>3093.61</v>
      </c>
      <c r="G15" s="144">
        <f t="shared" si="0"/>
        <v>14633.569799999999</v>
      </c>
      <c r="H15" s="40">
        <f t="shared" si="1"/>
        <v>95931.179799999998</v>
      </c>
    </row>
    <row r="16" spans="1:8" s="41" customFormat="1" ht="15.75" x14ac:dyDescent="0.25">
      <c r="A16" s="37" t="s">
        <v>30</v>
      </c>
      <c r="B16" s="38" t="s">
        <v>31</v>
      </c>
      <c r="C16" s="39" t="s">
        <v>32</v>
      </c>
      <c r="D16" s="33"/>
      <c r="E16" s="33"/>
      <c r="F16" s="33"/>
      <c r="G16" s="144"/>
      <c r="H16" s="40"/>
    </row>
    <row r="17" spans="1:8" s="41" customFormat="1" ht="15.75" x14ac:dyDescent="0.25">
      <c r="A17" s="37" t="s">
        <v>33</v>
      </c>
      <c r="B17" s="38" t="s">
        <v>34</v>
      </c>
      <c r="C17" s="39" t="s">
        <v>35</v>
      </c>
      <c r="D17" s="33"/>
      <c r="E17" s="33"/>
      <c r="F17" s="33"/>
      <c r="G17" s="144"/>
      <c r="H17" s="40"/>
    </row>
    <row r="18" spans="1:8" s="41" customFormat="1" ht="15.75" x14ac:dyDescent="0.25">
      <c r="A18" s="37" t="s">
        <v>33</v>
      </c>
      <c r="B18" s="38" t="s">
        <v>36</v>
      </c>
      <c r="C18" s="39" t="s">
        <v>37</v>
      </c>
      <c r="D18" s="33"/>
      <c r="E18" s="33"/>
      <c r="F18" s="33"/>
      <c r="G18" s="144"/>
      <c r="H18" s="40"/>
    </row>
    <row r="19" spans="1:8" s="41" customFormat="1" ht="15.75" x14ac:dyDescent="0.25">
      <c r="A19" s="37" t="s">
        <v>26</v>
      </c>
      <c r="B19" s="38" t="s">
        <v>27</v>
      </c>
      <c r="C19" s="39" t="s">
        <v>17</v>
      </c>
      <c r="D19" s="33">
        <v>82204</v>
      </c>
      <c r="E19" s="33">
        <v>1100</v>
      </c>
      <c r="F19" s="33">
        <v>3093.61</v>
      </c>
      <c r="G19" s="144">
        <f t="shared" si="0"/>
        <v>15155.569799999999</v>
      </c>
      <c r="H19" s="40">
        <f t="shared" si="1"/>
        <v>99353.179799999998</v>
      </c>
    </row>
    <row r="20" spans="1:8" s="41" customFormat="1" ht="15.75" x14ac:dyDescent="0.25">
      <c r="A20" s="44" t="s">
        <v>28</v>
      </c>
      <c r="B20" s="45" t="s">
        <v>29</v>
      </c>
      <c r="C20" s="46" t="s">
        <v>21</v>
      </c>
      <c r="D20" s="33"/>
      <c r="E20" s="33"/>
      <c r="F20" s="33"/>
      <c r="G20" s="144"/>
      <c r="H20" s="40"/>
    </row>
    <row r="21" spans="1:8" s="41" customFormat="1" ht="15.75" x14ac:dyDescent="0.25">
      <c r="A21" s="47" t="s">
        <v>56</v>
      </c>
      <c r="B21" s="38" t="s">
        <v>57</v>
      </c>
      <c r="C21" s="39" t="s">
        <v>17</v>
      </c>
      <c r="D21" s="33"/>
      <c r="E21" s="33"/>
      <c r="F21" s="33"/>
      <c r="G21" s="144"/>
      <c r="H21" s="40"/>
    </row>
    <row r="22" spans="1:8" s="41" customFormat="1" ht="15.75" x14ac:dyDescent="0.25">
      <c r="A22" s="47" t="s">
        <v>38</v>
      </c>
      <c r="B22" s="38" t="s">
        <v>39</v>
      </c>
      <c r="C22" s="39" t="s">
        <v>21</v>
      </c>
      <c r="D22" s="33"/>
      <c r="E22" s="33"/>
      <c r="F22" s="33"/>
      <c r="G22" s="144"/>
      <c r="H22" s="40"/>
    </row>
    <row r="23" spans="1:8" s="41" customFormat="1" ht="15.75" x14ac:dyDescent="0.25">
      <c r="A23" s="47" t="s">
        <v>38</v>
      </c>
      <c r="B23" s="38" t="s">
        <v>40</v>
      </c>
      <c r="C23" s="39" t="s">
        <v>41</v>
      </c>
      <c r="D23" s="33"/>
      <c r="E23" s="33"/>
      <c r="F23" s="33"/>
      <c r="G23" s="144"/>
      <c r="H23" s="40"/>
    </row>
    <row r="24" spans="1:8" s="41" customFormat="1" ht="15.75" x14ac:dyDescent="0.25">
      <c r="A24" s="47" t="s">
        <v>56</v>
      </c>
      <c r="B24" s="38" t="s">
        <v>58</v>
      </c>
      <c r="C24" s="39" t="s">
        <v>59</v>
      </c>
      <c r="D24" s="33"/>
      <c r="E24" s="33"/>
      <c r="F24" s="33"/>
      <c r="G24" s="144"/>
      <c r="H24" s="40"/>
    </row>
    <row r="25" spans="1:8" s="41" customFormat="1" ht="15.75" x14ac:dyDescent="0.25">
      <c r="A25" s="47" t="s">
        <v>38</v>
      </c>
      <c r="B25" s="38" t="s">
        <v>42</v>
      </c>
      <c r="C25" s="39" t="s">
        <v>43</v>
      </c>
      <c r="D25" s="33"/>
      <c r="E25" s="33"/>
      <c r="F25" s="33"/>
      <c r="G25" s="144"/>
      <c r="H25" s="40"/>
    </row>
    <row r="26" spans="1:8" s="41" customFormat="1" ht="15.75" x14ac:dyDescent="0.25">
      <c r="A26" s="47" t="s">
        <v>38</v>
      </c>
      <c r="B26" s="38" t="s">
        <v>44</v>
      </c>
      <c r="C26" s="39" t="s">
        <v>43</v>
      </c>
      <c r="D26" s="33"/>
      <c r="E26" s="33"/>
      <c r="F26" s="33"/>
      <c r="G26" s="144"/>
      <c r="H26" s="40"/>
    </row>
    <row r="27" spans="1:8" s="41" customFormat="1" ht="15.75" x14ac:dyDescent="0.25">
      <c r="A27" s="47" t="s">
        <v>38</v>
      </c>
      <c r="B27" s="38" t="s">
        <v>45</v>
      </c>
      <c r="C27" s="39" t="s">
        <v>174</v>
      </c>
      <c r="D27" s="247"/>
      <c r="E27" s="33"/>
      <c r="F27" s="33"/>
      <c r="G27" s="144"/>
      <c r="H27" s="40"/>
    </row>
    <row r="28" spans="1:8" s="41" customFormat="1" ht="15.75" x14ac:dyDescent="0.25">
      <c r="A28" s="47" t="s">
        <v>38</v>
      </c>
      <c r="B28" s="38" t="s">
        <v>46</v>
      </c>
      <c r="C28" s="39" t="s">
        <v>174</v>
      </c>
      <c r="D28" s="33"/>
      <c r="E28" s="33"/>
      <c r="F28" s="33"/>
      <c r="G28" s="144"/>
      <c r="H28" s="40"/>
    </row>
    <row r="29" spans="1:8" s="41" customFormat="1" ht="15.75" x14ac:dyDescent="0.25">
      <c r="A29" s="47" t="s">
        <v>38</v>
      </c>
      <c r="B29" s="38" t="s">
        <v>47</v>
      </c>
      <c r="C29" s="39" t="s">
        <v>48</v>
      </c>
      <c r="D29" s="33"/>
      <c r="E29" s="33"/>
      <c r="F29" s="33"/>
      <c r="G29" s="144"/>
      <c r="H29" s="40"/>
    </row>
    <row r="30" spans="1:8" s="41" customFormat="1" ht="15.75" x14ac:dyDescent="0.25">
      <c r="A30" s="47" t="s">
        <v>38</v>
      </c>
      <c r="B30" s="38" t="s">
        <v>49</v>
      </c>
      <c r="C30" s="39" t="s">
        <v>50</v>
      </c>
      <c r="D30" s="33"/>
      <c r="E30" s="33"/>
      <c r="F30" s="33"/>
      <c r="G30" s="144"/>
      <c r="H30" s="40"/>
    </row>
    <row r="31" spans="1:8" s="41" customFormat="1" ht="15.75" x14ac:dyDescent="0.25">
      <c r="A31" s="47" t="s">
        <v>38</v>
      </c>
      <c r="B31" s="38" t="s">
        <v>51</v>
      </c>
      <c r="C31" s="39" t="s">
        <v>41</v>
      </c>
      <c r="D31" s="248">
        <v>80844</v>
      </c>
      <c r="E31" s="33">
        <v>1100</v>
      </c>
      <c r="F31" s="33">
        <v>3093.61</v>
      </c>
      <c r="G31" s="144">
        <f t="shared" si="0"/>
        <v>14910.7698</v>
      </c>
      <c r="H31" s="40">
        <f t="shared" si="1"/>
        <v>97748.379799999995</v>
      </c>
    </row>
    <row r="32" spans="1:8" s="41" customFormat="1" ht="15.75" x14ac:dyDescent="0.25">
      <c r="A32" s="47" t="s">
        <v>38</v>
      </c>
      <c r="B32" s="38" t="s">
        <v>52</v>
      </c>
      <c r="C32" s="39" t="s">
        <v>53</v>
      </c>
      <c r="D32" s="33"/>
      <c r="E32" s="33"/>
      <c r="F32" s="33"/>
      <c r="G32" s="144"/>
      <c r="H32" s="40"/>
    </row>
    <row r="33" spans="1:8" s="41" customFormat="1" ht="15.75" x14ac:dyDescent="0.25">
      <c r="A33" s="47" t="s">
        <v>38</v>
      </c>
      <c r="B33" s="38" t="s">
        <v>54</v>
      </c>
      <c r="C33" s="39" t="s">
        <v>55</v>
      </c>
      <c r="D33" s="33"/>
      <c r="E33" s="33"/>
      <c r="F33" s="33"/>
      <c r="G33" s="144"/>
      <c r="H33" s="40"/>
    </row>
    <row r="34" spans="1:8" s="41" customFormat="1" ht="15.75" x14ac:dyDescent="0.25">
      <c r="A34" s="37" t="s">
        <v>60</v>
      </c>
      <c r="B34" s="38" t="s">
        <v>61</v>
      </c>
      <c r="C34" s="39"/>
      <c r="D34" s="33">
        <v>71774</v>
      </c>
      <c r="E34" s="33">
        <v>0</v>
      </c>
      <c r="F34" s="33">
        <v>3093.61</v>
      </c>
      <c r="G34" s="144">
        <f t="shared" si="0"/>
        <v>13476.1698</v>
      </c>
      <c r="H34" s="40">
        <f t="shared" si="1"/>
        <v>88343.779800000004</v>
      </c>
    </row>
    <row r="35" spans="1:8" s="41" customFormat="1" ht="15.75" x14ac:dyDescent="0.25">
      <c r="A35" s="37" t="s">
        <v>60</v>
      </c>
      <c r="B35" s="38" t="s">
        <v>62</v>
      </c>
      <c r="C35" s="39"/>
      <c r="D35" s="33">
        <v>71774</v>
      </c>
      <c r="E35" s="33">
        <v>0</v>
      </c>
      <c r="F35" s="33">
        <v>3093.61</v>
      </c>
      <c r="G35" s="144">
        <f t="shared" si="0"/>
        <v>13476.1698</v>
      </c>
      <c r="H35" s="40">
        <f t="shared" si="1"/>
        <v>88343.779800000004</v>
      </c>
    </row>
    <row r="36" spans="1:8" s="42" customFormat="1" ht="16.5" thickBot="1" x14ac:dyDescent="0.3">
      <c r="A36" s="48"/>
      <c r="B36" s="49"/>
      <c r="C36" s="50"/>
      <c r="D36" s="67"/>
      <c r="E36" s="51"/>
      <c r="F36" s="33"/>
      <c r="G36" s="67"/>
      <c r="H36" s="52"/>
    </row>
    <row r="37" spans="1:8" s="41" customFormat="1" ht="21" thickBot="1" x14ac:dyDescent="0.35">
      <c r="A37" s="195" t="s">
        <v>63</v>
      </c>
      <c r="B37" s="196"/>
      <c r="C37" s="196"/>
      <c r="D37" s="196"/>
      <c r="E37" s="196"/>
      <c r="F37" s="196"/>
      <c r="G37" s="196"/>
      <c r="H37" s="197"/>
    </row>
    <row r="38" spans="1:8" s="54" customFormat="1" ht="15.75" x14ac:dyDescent="0.25">
      <c r="A38" s="198" t="s">
        <v>7</v>
      </c>
      <c r="B38" s="199"/>
      <c r="C38" s="147" t="s">
        <v>8</v>
      </c>
      <c r="D38" s="151" t="s">
        <v>9</v>
      </c>
      <c r="E38" s="151" t="s">
        <v>10</v>
      </c>
      <c r="F38" s="151" t="s">
        <v>11</v>
      </c>
      <c r="G38" s="146" t="s">
        <v>186</v>
      </c>
      <c r="H38" s="151" t="s">
        <v>12</v>
      </c>
    </row>
    <row r="39" spans="1:8" s="56" customFormat="1" x14ac:dyDescent="0.2">
      <c r="A39" s="37" t="s">
        <v>24</v>
      </c>
      <c r="B39" s="38" t="s">
        <v>64</v>
      </c>
      <c r="C39" s="55" t="s">
        <v>65</v>
      </c>
      <c r="D39" s="33">
        <v>79539</v>
      </c>
      <c r="E39" s="33">
        <v>1100</v>
      </c>
      <c r="F39" s="33">
        <v>3093.61</v>
      </c>
      <c r="G39" s="144">
        <f t="shared" ref="G39:G63" si="2">SUM(D39-E39+F39)*18%</f>
        <v>14675.8698</v>
      </c>
      <c r="H39" s="40">
        <f t="shared" ref="H39:H63" si="3">D39-E39+F39+G39</f>
        <v>96208.479800000001</v>
      </c>
    </row>
    <row r="40" spans="1:8" s="56" customFormat="1" x14ac:dyDescent="0.2">
      <c r="A40" s="37" t="s">
        <v>66</v>
      </c>
      <c r="B40" s="38" t="s">
        <v>67</v>
      </c>
      <c r="C40" s="55" t="s">
        <v>68</v>
      </c>
      <c r="D40" s="33">
        <v>80139</v>
      </c>
      <c r="E40" s="33">
        <v>1100</v>
      </c>
      <c r="F40" s="33">
        <v>3093.61</v>
      </c>
      <c r="G40" s="144">
        <f t="shared" si="2"/>
        <v>14783.8698</v>
      </c>
      <c r="H40" s="40">
        <f t="shared" si="3"/>
        <v>96916.479800000001</v>
      </c>
    </row>
    <row r="41" spans="1:8" s="56" customFormat="1" x14ac:dyDescent="0.2">
      <c r="A41" s="37" t="s">
        <v>69</v>
      </c>
      <c r="B41" s="57" t="s">
        <v>70</v>
      </c>
      <c r="C41" s="55" t="s">
        <v>71</v>
      </c>
      <c r="D41" s="33"/>
      <c r="E41" s="33"/>
      <c r="F41" s="33"/>
      <c r="G41" s="144"/>
      <c r="H41" s="40"/>
    </row>
    <row r="42" spans="1:8" s="43" customFormat="1" x14ac:dyDescent="0.2">
      <c r="A42" s="37" t="s">
        <v>72</v>
      </c>
      <c r="B42" s="38" t="s">
        <v>73</v>
      </c>
      <c r="C42" s="55" t="s">
        <v>74</v>
      </c>
      <c r="D42" s="33">
        <v>80139</v>
      </c>
      <c r="E42" s="33">
        <v>1100</v>
      </c>
      <c r="F42" s="33">
        <v>3093.61</v>
      </c>
      <c r="G42" s="144">
        <f t="shared" si="2"/>
        <v>14783.8698</v>
      </c>
      <c r="H42" s="40">
        <f t="shared" si="3"/>
        <v>96916.479800000001</v>
      </c>
    </row>
    <row r="43" spans="1:8" s="41" customFormat="1" ht="15.75" x14ac:dyDescent="0.25">
      <c r="A43" s="37" t="s">
        <v>72</v>
      </c>
      <c r="B43" s="38" t="s">
        <v>75</v>
      </c>
      <c r="C43" s="55" t="s">
        <v>41</v>
      </c>
      <c r="D43" s="33">
        <v>80739</v>
      </c>
      <c r="E43" s="33">
        <v>1100</v>
      </c>
      <c r="F43" s="33">
        <v>3093.61</v>
      </c>
      <c r="G43" s="144">
        <f t="shared" si="2"/>
        <v>14891.8698</v>
      </c>
      <c r="H43" s="40">
        <f t="shared" si="3"/>
        <v>97624.479800000001</v>
      </c>
    </row>
    <row r="44" spans="1:8" s="41" customFormat="1" ht="15.75" x14ac:dyDescent="0.25">
      <c r="A44" s="37" t="s">
        <v>76</v>
      </c>
      <c r="B44" s="38" t="s">
        <v>77</v>
      </c>
      <c r="C44" s="55" t="s">
        <v>41</v>
      </c>
      <c r="D44" s="33">
        <v>82239</v>
      </c>
      <c r="E44" s="33">
        <v>1100</v>
      </c>
      <c r="F44" s="33">
        <v>3093.61</v>
      </c>
      <c r="G44" s="144">
        <f t="shared" si="2"/>
        <v>15161.8698</v>
      </c>
      <c r="H44" s="40">
        <f t="shared" si="3"/>
        <v>99394.479800000001</v>
      </c>
    </row>
    <row r="45" spans="1:8" s="41" customFormat="1" ht="15.75" x14ac:dyDescent="0.25">
      <c r="A45" s="37" t="s">
        <v>72</v>
      </c>
      <c r="B45" s="38" t="s">
        <v>78</v>
      </c>
      <c r="C45" s="55" t="s">
        <v>41</v>
      </c>
      <c r="D45" s="33"/>
      <c r="E45" s="33"/>
      <c r="F45" s="33"/>
      <c r="G45" s="144"/>
      <c r="H45" s="40"/>
    </row>
    <row r="46" spans="1:8" s="41" customFormat="1" ht="15.75" x14ac:dyDescent="0.25">
      <c r="A46" s="37" t="s">
        <v>79</v>
      </c>
      <c r="B46" s="38" t="s">
        <v>80</v>
      </c>
      <c r="C46" s="55" t="s">
        <v>81</v>
      </c>
      <c r="D46" s="33">
        <v>82869</v>
      </c>
      <c r="E46" s="33">
        <v>1100</v>
      </c>
      <c r="F46" s="33">
        <v>3093.61</v>
      </c>
      <c r="G46" s="144">
        <f t="shared" si="2"/>
        <v>15275.2698</v>
      </c>
      <c r="H46" s="40">
        <f t="shared" si="3"/>
        <v>100137.8798</v>
      </c>
    </row>
    <row r="47" spans="1:8" s="43" customFormat="1" x14ac:dyDescent="0.2">
      <c r="A47" s="37" t="s">
        <v>88</v>
      </c>
      <c r="B47" s="38" t="s">
        <v>89</v>
      </c>
      <c r="C47" s="55" t="s">
        <v>90</v>
      </c>
      <c r="D47" s="33"/>
      <c r="E47" s="33"/>
      <c r="F47" s="33"/>
      <c r="G47" s="144"/>
      <c r="H47" s="40"/>
    </row>
    <row r="48" spans="1:8" s="41" customFormat="1" ht="15.75" x14ac:dyDescent="0.25">
      <c r="A48" s="37" t="s">
        <v>91</v>
      </c>
      <c r="B48" s="38" t="s">
        <v>92</v>
      </c>
      <c r="C48" s="58" t="s">
        <v>93</v>
      </c>
      <c r="D48" s="33"/>
      <c r="E48" s="33"/>
      <c r="F48" s="33"/>
      <c r="G48" s="144"/>
      <c r="H48" s="40"/>
    </row>
    <row r="49" spans="1:8" s="41" customFormat="1" ht="15.75" x14ac:dyDescent="0.25">
      <c r="A49" s="37" t="s">
        <v>91</v>
      </c>
      <c r="B49" s="38" t="s">
        <v>94</v>
      </c>
      <c r="C49" s="58" t="s">
        <v>95</v>
      </c>
      <c r="D49" s="33"/>
      <c r="E49" s="33"/>
      <c r="F49" s="33"/>
      <c r="G49" s="144"/>
      <c r="H49" s="40"/>
    </row>
    <row r="50" spans="1:8" s="41" customFormat="1" ht="15.75" x14ac:dyDescent="0.25">
      <c r="A50" s="37" t="s">
        <v>96</v>
      </c>
      <c r="B50" s="38" t="s">
        <v>97</v>
      </c>
      <c r="C50" s="58" t="s">
        <v>98</v>
      </c>
      <c r="D50" s="33"/>
      <c r="E50" s="33"/>
      <c r="F50" s="33"/>
      <c r="G50" s="144"/>
      <c r="H50" s="40"/>
    </row>
    <row r="51" spans="1:8" s="41" customFormat="1" ht="15.75" x14ac:dyDescent="0.25">
      <c r="A51" s="37" t="s">
        <v>96</v>
      </c>
      <c r="B51" s="38" t="s">
        <v>99</v>
      </c>
      <c r="C51" s="58" t="s">
        <v>98</v>
      </c>
      <c r="D51" s="33"/>
      <c r="E51" s="33"/>
      <c r="F51" s="33"/>
      <c r="G51" s="144"/>
      <c r="H51" s="40"/>
    </row>
    <row r="52" spans="1:8" s="41" customFormat="1" ht="15.75" x14ac:dyDescent="0.25">
      <c r="A52" s="37" t="s">
        <v>102</v>
      </c>
      <c r="B52" s="38" t="s">
        <v>103</v>
      </c>
      <c r="C52" s="58" t="s">
        <v>104</v>
      </c>
      <c r="D52" s="33"/>
      <c r="E52" s="33"/>
      <c r="F52" s="33"/>
      <c r="G52" s="144"/>
      <c r="H52" s="40"/>
    </row>
    <row r="53" spans="1:8" s="41" customFormat="1" ht="15.75" x14ac:dyDescent="0.25">
      <c r="A53" s="37" t="s">
        <v>105</v>
      </c>
      <c r="B53" s="38" t="s">
        <v>106</v>
      </c>
      <c r="C53" s="58" t="s">
        <v>107</v>
      </c>
      <c r="D53" s="75"/>
      <c r="E53" s="33"/>
      <c r="F53" s="33"/>
      <c r="G53" s="144"/>
      <c r="H53" s="40"/>
    </row>
    <row r="54" spans="1:8" s="41" customFormat="1" ht="15.75" x14ac:dyDescent="0.25">
      <c r="A54" s="37" t="s">
        <v>105</v>
      </c>
      <c r="B54" s="38" t="s">
        <v>108</v>
      </c>
      <c r="C54" s="39" t="s">
        <v>95</v>
      </c>
      <c r="D54" s="33"/>
      <c r="E54" s="33"/>
      <c r="F54" s="33"/>
      <c r="G54" s="144"/>
      <c r="H54" s="40"/>
    </row>
    <row r="55" spans="1:8" s="41" customFormat="1" ht="15.75" x14ac:dyDescent="0.25">
      <c r="A55" s="37" t="s">
        <v>96</v>
      </c>
      <c r="B55" s="38" t="s">
        <v>100</v>
      </c>
      <c r="C55" s="58" t="s">
        <v>101</v>
      </c>
      <c r="D55" s="33"/>
      <c r="E55" s="33"/>
      <c r="F55" s="33"/>
      <c r="G55" s="144"/>
      <c r="H55" s="40"/>
    </row>
    <row r="56" spans="1:8" s="41" customFormat="1" ht="15.75" x14ac:dyDescent="0.25">
      <c r="A56" s="37" t="s">
        <v>82</v>
      </c>
      <c r="B56" s="38" t="s">
        <v>83</v>
      </c>
      <c r="C56" s="55" t="s">
        <v>84</v>
      </c>
      <c r="D56" s="33"/>
      <c r="E56" s="33"/>
      <c r="F56" s="33"/>
      <c r="G56" s="144"/>
      <c r="H56" s="40"/>
    </row>
    <row r="57" spans="1:8" s="41" customFormat="1" ht="15.75" x14ac:dyDescent="0.25">
      <c r="A57" s="37" t="s">
        <v>85</v>
      </c>
      <c r="B57" s="38" t="s">
        <v>86</v>
      </c>
      <c r="C57" s="55" t="s">
        <v>87</v>
      </c>
      <c r="D57" s="118"/>
      <c r="E57" s="33"/>
      <c r="F57" s="33"/>
      <c r="G57" s="144"/>
      <c r="H57" s="40"/>
    </row>
    <row r="58" spans="1:8" s="41" customFormat="1" ht="15.75" x14ac:dyDescent="0.25">
      <c r="A58" s="37" t="s">
        <v>60</v>
      </c>
      <c r="B58" s="38" t="s">
        <v>109</v>
      </c>
      <c r="C58" s="59"/>
      <c r="D58" s="33">
        <v>73009</v>
      </c>
      <c r="E58" s="33">
        <v>0</v>
      </c>
      <c r="F58" s="33">
        <v>3093.61</v>
      </c>
      <c r="G58" s="144">
        <f t="shared" si="2"/>
        <v>13698.469799999999</v>
      </c>
      <c r="H58" s="40">
        <f t="shared" si="3"/>
        <v>89801.079800000007</v>
      </c>
    </row>
    <row r="59" spans="1:8" s="41" customFormat="1" ht="15.75" x14ac:dyDescent="0.25">
      <c r="A59" s="37" t="s">
        <v>60</v>
      </c>
      <c r="B59" s="38" t="s">
        <v>110</v>
      </c>
      <c r="C59" s="59"/>
      <c r="D59" s="33">
        <v>69685</v>
      </c>
      <c r="E59" s="33">
        <v>0</v>
      </c>
      <c r="F59" s="33">
        <v>3093.61</v>
      </c>
      <c r="G59" s="144">
        <f t="shared" si="2"/>
        <v>13100.149799999999</v>
      </c>
      <c r="H59" s="40">
        <f t="shared" si="3"/>
        <v>85878.7598</v>
      </c>
    </row>
    <row r="60" spans="1:8" s="41" customFormat="1" ht="15.75" x14ac:dyDescent="0.25">
      <c r="A60" s="37" t="s">
        <v>60</v>
      </c>
      <c r="B60" s="38" t="s">
        <v>112</v>
      </c>
      <c r="C60" s="59"/>
      <c r="D60" s="33">
        <v>78409</v>
      </c>
      <c r="E60" s="33">
        <v>0</v>
      </c>
      <c r="F60" s="33">
        <v>3093.61</v>
      </c>
      <c r="G60" s="144">
        <f t="shared" si="2"/>
        <v>14670.469799999999</v>
      </c>
      <c r="H60" s="40">
        <f t="shared" si="3"/>
        <v>96173.079800000007</v>
      </c>
    </row>
    <row r="61" spans="1:8" s="41" customFormat="1" ht="15.75" x14ac:dyDescent="0.25">
      <c r="A61" s="37" t="s">
        <v>60</v>
      </c>
      <c r="B61" s="38" t="s">
        <v>111</v>
      </c>
      <c r="C61" s="59"/>
      <c r="D61" s="33">
        <v>75609</v>
      </c>
      <c r="E61" s="33">
        <v>0</v>
      </c>
      <c r="F61" s="33">
        <v>3093.61</v>
      </c>
      <c r="G61" s="144">
        <f t="shared" si="2"/>
        <v>14166.469799999999</v>
      </c>
      <c r="H61" s="40">
        <f t="shared" si="3"/>
        <v>92869.079800000007</v>
      </c>
    </row>
    <row r="62" spans="1:8" s="41" customFormat="1" ht="15.75" x14ac:dyDescent="0.25">
      <c r="A62" s="37" t="s">
        <v>60</v>
      </c>
      <c r="B62" s="38" t="s">
        <v>113</v>
      </c>
      <c r="C62" s="59"/>
      <c r="D62" s="33">
        <v>77249</v>
      </c>
      <c r="E62" s="33">
        <v>0</v>
      </c>
      <c r="F62" s="33">
        <v>3093.61</v>
      </c>
      <c r="G62" s="144">
        <f t="shared" si="2"/>
        <v>14461.6698</v>
      </c>
      <c r="H62" s="40">
        <f t="shared" si="3"/>
        <v>94804.279800000004</v>
      </c>
    </row>
    <row r="63" spans="1:8" s="41" customFormat="1" ht="16.5" thickBot="1" x14ac:dyDescent="0.3">
      <c r="A63" s="60" t="s">
        <v>60</v>
      </c>
      <c r="B63" s="61" t="s">
        <v>114</v>
      </c>
      <c r="C63" s="62"/>
      <c r="D63" s="33">
        <v>77409</v>
      </c>
      <c r="E63" s="63">
        <v>0</v>
      </c>
      <c r="F63" s="33">
        <v>3093.61</v>
      </c>
      <c r="G63" s="144">
        <f t="shared" si="2"/>
        <v>14490.469799999999</v>
      </c>
      <c r="H63" s="40">
        <f t="shared" si="3"/>
        <v>94993.079800000007</v>
      </c>
    </row>
    <row r="64" spans="1:8" s="41" customFormat="1" ht="16.5" thickBot="1" x14ac:dyDescent="0.3">
      <c r="A64" s="64"/>
      <c r="B64" s="65"/>
      <c r="C64" s="66"/>
      <c r="D64" s="78"/>
      <c r="E64" s="67"/>
      <c r="F64" s="67"/>
      <c r="G64" s="67"/>
      <c r="H64" s="68"/>
    </row>
    <row r="65" spans="1:8" s="41" customFormat="1" ht="21" thickBot="1" x14ac:dyDescent="0.35">
      <c r="A65" s="195" t="s">
        <v>115</v>
      </c>
      <c r="B65" s="196"/>
      <c r="C65" s="196"/>
      <c r="D65" s="196"/>
      <c r="E65" s="196"/>
      <c r="F65" s="196"/>
      <c r="G65" s="196"/>
      <c r="H65" s="197"/>
    </row>
    <row r="66" spans="1:8" s="41" customFormat="1" ht="15.75" x14ac:dyDescent="0.25">
      <c r="A66" s="200" t="s">
        <v>7</v>
      </c>
      <c r="B66" s="201"/>
      <c r="C66" s="147" t="s">
        <v>8</v>
      </c>
      <c r="D66" s="151" t="s">
        <v>9</v>
      </c>
      <c r="E66" s="151" t="s">
        <v>10</v>
      </c>
      <c r="F66" s="151" t="s">
        <v>11</v>
      </c>
      <c r="G66" s="146" t="s">
        <v>186</v>
      </c>
      <c r="H66" s="151" t="s">
        <v>12</v>
      </c>
    </row>
    <row r="67" spans="1:8" s="56" customFormat="1" x14ac:dyDescent="0.2">
      <c r="A67" s="69" t="s">
        <v>121</v>
      </c>
      <c r="B67" s="70" t="s">
        <v>122</v>
      </c>
      <c r="C67" s="39" t="s">
        <v>65</v>
      </c>
      <c r="D67" s="118"/>
      <c r="E67" s="33"/>
      <c r="F67" s="33"/>
      <c r="G67" s="144"/>
      <c r="H67" s="40"/>
    </row>
    <row r="68" spans="1:8" s="56" customFormat="1" x14ac:dyDescent="0.2">
      <c r="A68" s="69" t="s">
        <v>121</v>
      </c>
      <c r="B68" s="70" t="s">
        <v>123</v>
      </c>
      <c r="C68" s="39" t="s">
        <v>124</v>
      </c>
      <c r="D68" s="118"/>
      <c r="E68" s="33"/>
      <c r="F68" s="33"/>
      <c r="G68" s="144"/>
      <c r="H68" s="40"/>
    </row>
    <row r="69" spans="1:8" s="56" customFormat="1" x14ac:dyDescent="0.2">
      <c r="A69" s="69" t="s">
        <v>121</v>
      </c>
      <c r="B69" s="70" t="s">
        <v>125</v>
      </c>
      <c r="C69" s="39" t="s">
        <v>124</v>
      </c>
      <c r="D69" s="118"/>
      <c r="E69" s="33"/>
      <c r="F69" s="33"/>
      <c r="G69" s="144"/>
      <c r="H69" s="40"/>
    </row>
    <row r="70" spans="1:8" s="56" customFormat="1" x14ac:dyDescent="0.2">
      <c r="A70" s="69" t="s">
        <v>126</v>
      </c>
      <c r="B70" s="70" t="s">
        <v>127</v>
      </c>
      <c r="C70" s="39" t="s">
        <v>128</v>
      </c>
      <c r="D70" s="118"/>
      <c r="E70" s="33"/>
      <c r="F70" s="33"/>
      <c r="G70" s="144"/>
      <c r="H70" s="40"/>
    </row>
    <row r="71" spans="1:8" s="43" customFormat="1" x14ac:dyDescent="0.2">
      <c r="A71" s="69" t="s">
        <v>129</v>
      </c>
      <c r="B71" s="70" t="s">
        <v>130</v>
      </c>
      <c r="C71" s="39" t="s">
        <v>131</v>
      </c>
      <c r="D71" s="118">
        <v>88039</v>
      </c>
      <c r="E71" s="33">
        <v>1100</v>
      </c>
      <c r="F71" s="33">
        <v>3093.61</v>
      </c>
      <c r="G71" s="144">
        <f t="shared" ref="G67:G77" si="4">SUM(D71-E71+F71)*18%</f>
        <v>16205.8698</v>
      </c>
      <c r="H71" s="40">
        <f t="shared" ref="H67:H77" si="5">D71-E71+F71+G71</f>
        <v>106238.4798</v>
      </c>
    </row>
    <row r="72" spans="1:8" s="43" customFormat="1" x14ac:dyDescent="0.2">
      <c r="A72" s="69" t="s">
        <v>129</v>
      </c>
      <c r="B72" s="70" t="s">
        <v>132</v>
      </c>
      <c r="C72" s="39" t="s">
        <v>131</v>
      </c>
      <c r="D72" s="118"/>
      <c r="E72" s="33"/>
      <c r="F72" s="33"/>
      <c r="G72" s="144"/>
      <c r="H72" s="40"/>
    </row>
    <row r="73" spans="1:8" s="41" customFormat="1" ht="15.75" x14ac:dyDescent="0.25">
      <c r="A73" s="69" t="s">
        <v>116</v>
      </c>
      <c r="B73" s="70" t="s">
        <v>117</v>
      </c>
      <c r="C73" s="39" t="s">
        <v>118</v>
      </c>
      <c r="D73" s="118"/>
      <c r="E73" s="33"/>
      <c r="F73" s="33"/>
      <c r="G73" s="144"/>
      <c r="H73" s="40"/>
    </row>
    <row r="74" spans="1:8" s="41" customFormat="1" ht="15.75" x14ac:dyDescent="0.25">
      <c r="A74" s="71" t="s">
        <v>116</v>
      </c>
      <c r="B74" s="72" t="s">
        <v>119</v>
      </c>
      <c r="C74" s="39" t="s">
        <v>120</v>
      </c>
      <c r="D74" s="118"/>
      <c r="E74" s="33"/>
      <c r="F74" s="33"/>
      <c r="G74" s="144"/>
      <c r="H74" s="40"/>
    </row>
    <row r="75" spans="1:8" s="41" customFormat="1" ht="15.75" x14ac:dyDescent="0.25">
      <c r="A75" s="37" t="s">
        <v>60</v>
      </c>
      <c r="B75" s="38" t="s">
        <v>133</v>
      </c>
      <c r="C75" s="59"/>
      <c r="D75" s="33">
        <v>76909</v>
      </c>
      <c r="E75" s="33">
        <v>0</v>
      </c>
      <c r="F75" s="33">
        <v>3093.61</v>
      </c>
      <c r="G75" s="144">
        <f t="shared" si="4"/>
        <v>14400.469799999999</v>
      </c>
      <c r="H75" s="40">
        <f t="shared" si="5"/>
        <v>94403.079800000007</v>
      </c>
    </row>
    <row r="76" spans="1:8" s="41" customFormat="1" ht="15.75" x14ac:dyDescent="0.25">
      <c r="A76" s="37" t="s">
        <v>60</v>
      </c>
      <c r="B76" s="38" t="s">
        <v>134</v>
      </c>
      <c r="C76" s="59"/>
      <c r="D76" s="33">
        <v>80709</v>
      </c>
      <c r="E76" s="33">
        <v>0</v>
      </c>
      <c r="F76" s="33">
        <v>3093.61</v>
      </c>
      <c r="G76" s="144">
        <f t="shared" si="4"/>
        <v>15084.469799999999</v>
      </c>
      <c r="H76" s="40">
        <f t="shared" si="5"/>
        <v>98887.079800000007</v>
      </c>
    </row>
    <row r="77" spans="1:8" s="41" customFormat="1" ht="16.5" thickBot="1" x14ac:dyDescent="0.3">
      <c r="A77" s="60" t="s">
        <v>60</v>
      </c>
      <c r="B77" s="61" t="s">
        <v>135</v>
      </c>
      <c r="C77" s="62"/>
      <c r="D77" s="33">
        <v>79259</v>
      </c>
      <c r="E77" s="63">
        <v>0</v>
      </c>
      <c r="F77" s="33">
        <v>3093.61</v>
      </c>
      <c r="G77" s="144">
        <f t="shared" si="4"/>
        <v>14823.469799999999</v>
      </c>
      <c r="H77" s="40">
        <f t="shared" si="5"/>
        <v>97176.079800000007</v>
      </c>
    </row>
    <row r="78" spans="1:8" s="41" customFormat="1" ht="18.75" thickBot="1" x14ac:dyDescent="0.3">
      <c r="A78" s="188" t="s">
        <v>136</v>
      </c>
      <c r="B78" s="189"/>
      <c r="C78" s="189"/>
      <c r="D78" s="189"/>
      <c r="E78" s="190"/>
      <c r="F78" s="73"/>
      <c r="G78" s="73"/>
      <c r="H78" s="73"/>
    </row>
    <row r="79" spans="1:8" s="41" customFormat="1" ht="16.5" thickBot="1" x14ac:dyDescent="0.3">
      <c r="A79" s="191" t="s">
        <v>137</v>
      </c>
      <c r="B79" s="192"/>
      <c r="C79" s="80"/>
      <c r="D79" s="193" t="s">
        <v>138</v>
      </c>
      <c r="E79" s="194"/>
      <c r="F79" s="78"/>
      <c r="G79" s="78"/>
      <c r="H79" s="73"/>
    </row>
    <row r="80" spans="1:8" s="41" customFormat="1" ht="15.75" x14ac:dyDescent="0.25">
      <c r="A80" s="121" t="s">
        <v>139</v>
      </c>
      <c r="B80" s="171" t="s">
        <v>140</v>
      </c>
      <c r="C80" s="77"/>
      <c r="D80" s="172" t="s">
        <v>139</v>
      </c>
      <c r="E80" s="136" t="s">
        <v>140</v>
      </c>
      <c r="F80" s="169" t="s">
        <v>155</v>
      </c>
      <c r="G80" s="78"/>
      <c r="H80" s="73"/>
    </row>
    <row r="81" spans="1:8" s="41" customFormat="1" ht="15.75" customHeight="1" x14ac:dyDescent="0.25">
      <c r="A81" s="37" t="s">
        <v>141</v>
      </c>
      <c r="B81" s="173">
        <v>300</v>
      </c>
      <c r="C81" s="77"/>
      <c r="D81" s="174" t="s">
        <v>142</v>
      </c>
      <c r="E81" s="122">
        <v>300</v>
      </c>
      <c r="F81" s="170" t="s">
        <v>156</v>
      </c>
      <c r="G81" s="159"/>
      <c r="H81" s="73"/>
    </row>
    <row r="82" spans="1:8" s="41" customFormat="1" ht="15.75" x14ac:dyDescent="0.25">
      <c r="A82" s="37" t="s">
        <v>143</v>
      </c>
      <c r="B82" s="173">
        <v>400</v>
      </c>
      <c r="C82" s="77"/>
      <c r="D82" s="174" t="s">
        <v>144</v>
      </c>
      <c r="E82" s="122">
        <v>400</v>
      </c>
      <c r="F82" s="170" t="s">
        <v>157</v>
      </c>
      <c r="G82" s="159"/>
      <c r="H82" s="73"/>
    </row>
    <row r="83" spans="1:8" s="41" customFormat="1" ht="15.75" x14ac:dyDescent="0.25">
      <c r="A83" s="37" t="s">
        <v>145</v>
      </c>
      <c r="B83" s="173">
        <v>500</v>
      </c>
      <c r="C83" s="77"/>
      <c r="D83" s="174" t="s">
        <v>146</v>
      </c>
      <c r="E83" s="122">
        <v>500</v>
      </c>
      <c r="F83" s="73"/>
      <c r="G83" s="73"/>
      <c r="H83" s="73"/>
    </row>
    <row r="84" spans="1:8" s="41" customFormat="1" ht="15.75" x14ac:dyDescent="0.25">
      <c r="A84" s="37" t="s">
        <v>147</v>
      </c>
      <c r="B84" s="173">
        <v>600</v>
      </c>
      <c r="C84" s="77"/>
      <c r="D84" s="174" t="s">
        <v>148</v>
      </c>
      <c r="E84" s="122">
        <v>600</v>
      </c>
      <c r="F84" s="73"/>
      <c r="G84" s="73"/>
      <c r="H84" s="73"/>
    </row>
    <row r="85" spans="1:8" s="41" customFormat="1" ht="15.75" x14ac:dyDescent="0.25">
      <c r="A85" s="37" t="s">
        <v>149</v>
      </c>
      <c r="B85" s="173">
        <v>700</v>
      </c>
      <c r="C85" s="77"/>
      <c r="D85" s="174" t="s">
        <v>150</v>
      </c>
      <c r="E85" s="122">
        <v>700</v>
      </c>
      <c r="F85" s="166" t="s">
        <v>208</v>
      </c>
      <c r="G85" s="166">
        <v>2637.24</v>
      </c>
      <c r="H85" s="73"/>
    </row>
    <row r="86" spans="1:8" s="41" customFormat="1" ht="15.75" x14ac:dyDescent="0.25">
      <c r="A86" s="37" t="s">
        <v>151</v>
      </c>
      <c r="B86" s="173">
        <v>800</v>
      </c>
      <c r="C86" s="77"/>
      <c r="D86" s="174" t="s">
        <v>152</v>
      </c>
      <c r="E86" s="122">
        <v>750</v>
      </c>
      <c r="F86" s="78"/>
      <c r="G86" s="78"/>
      <c r="H86" s="73"/>
    </row>
    <row r="87" spans="1:8" s="41" customFormat="1" ht="16.5" thickBot="1" x14ac:dyDescent="0.3">
      <c r="A87" s="60" t="s">
        <v>153</v>
      </c>
      <c r="B87" s="175">
        <v>900</v>
      </c>
      <c r="C87" s="77"/>
      <c r="D87" s="176" t="s">
        <v>154</v>
      </c>
      <c r="E87" s="177">
        <v>800</v>
      </c>
      <c r="F87" s="73"/>
      <c r="G87" s="73"/>
      <c r="H87" s="73"/>
    </row>
    <row r="88" spans="1:8" ht="15.75" x14ac:dyDescent="0.25">
      <c r="B88" s="7"/>
    </row>
    <row r="89" spans="1:8" ht="15.75" x14ac:dyDescent="0.25">
      <c r="B89" s="7"/>
    </row>
    <row r="101" spans="1:8" x14ac:dyDescent="0.25">
      <c r="A101" s="8"/>
      <c r="B101" s="8"/>
      <c r="C101" s="158"/>
      <c r="D101" s="158"/>
      <c r="E101" s="158"/>
      <c r="F101" s="5"/>
      <c r="G101" s="5"/>
      <c r="H101" s="5"/>
    </row>
  </sheetData>
  <mergeCells count="16">
    <mergeCell ref="A1:A4"/>
    <mergeCell ref="B1:G1"/>
    <mergeCell ref="H1:H4"/>
    <mergeCell ref="B2:G2"/>
    <mergeCell ref="B3:G3"/>
    <mergeCell ref="B4:G4"/>
    <mergeCell ref="A66:B66"/>
    <mergeCell ref="A78:E78"/>
    <mergeCell ref="A79:B79"/>
    <mergeCell ref="D79:E79"/>
    <mergeCell ref="B5:G6"/>
    <mergeCell ref="A7:H7"/>
    <mergeCell ref="A8:B8"/>
    <mergeCell ref="A37:H37"/>
    <mergeCell ref="A38:B38"/>
    <mergeCell ref="A65:H65"/>
  </mergeCells>
  <pageMargins left="0.5" right="0.25" top="0.36" bottom="0.3" header="0.23" footer="0.3"/>
  <pageSetup paperSize="9" scale="5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showGridLines="0" topLeftCell="A13" zoomScaleNormal="100" workbookViewId="0">
      <selection activeCell="D31" sqref="D31"/>
    </sheetView>
  </sheetViews>
  <sheetFormatPr defaultRowHeight="15" x14ac:dyDescent="0.25"/>
  <cols>
    <col min="1" max="1" width="28.7109375" customWidth="1"/>
    <col min="2" max="2" width="19.7109375" style="1" customWidth="1"/>
    <col min="3" max="7" width="19.7109375" style="148" customWidth="1"/>
    <col min="8" max="8" width="20.85546875" style="148" customWidth="1"/>
  </cols>
  <sheetData>
    <row r="1" spans="1:8" ht="57.75" customHeight="1" x14ac:dyDescent="0.6">
      <c r="A1" s="214"/>
      <c r="B1" s="206" t="s">
        <v>0</v>
      </c>
      <c r="C1" s="206"/>
      <c r="D1" s="206"/>
      <c r="E1" s="206"/>
      <c r="F1" s="206"/>
      <c r="G1" s="206"/>
      <c r="H1" s="202"/>
    </row>
    <row r="2" spans="1:8" ht="23.25" x14ac:dyDescent="0.35">
      <c r="A2" s="214"/>
      <c r="B2" s="207" t="s">
        <v>187</v>
      </c>
      <c r="C2" s="207"/>
      <c r="D2" s="207"/>
      <c r="E2" s="207"/>
      <c r="F2" s="207"/>
      <c r="G2" s="207"/>
      <c r="H2" s="202"/>
    </row>
    <row r="3" spans="1:8" x14ac:dyDescent="0.25">
      <c r="A3" s="214"/>
      <c r="B3" s="208" t="s">
        <v>176</v>
      </c>
      <c r="C3" s="208"/>
      <c r="D3" s="208"/>
      <c r="E3" s="208"/>
      <c r="F3" s="208"/>
      <c r="G3" s="208"/>
      <c r="H3" s="202"/>
    </row>
    <row r="4" spans="1:8" ht="18" x14ac:dyDescent="0.25">
      <c r="A4" s="214"/>
      <c r="B4" s="209" t="s">
        <v>185</v>
      </c>
      <c r="C4" s="209"/>
      <c r="D4" s="209"/>
      <c r="E4" s="209"/>
      <c r="F4" s="209"/>
      <c r="G4" s="209"/>
      <c r="H4" s="202"/>
    </row>
    <row r="5" spans="1:8" ht="15.75" customHeight="1" thickBot="1" x14ac:dyDescent="0.3">
      <c r="A5" s="19"/>
      <c r="B5" s="210" t="s">
        <v>4</v>
      </c>
      <c r="C5" s="210"/>
      <c r="D5" s="210"/>
      <c r="E5" s="210"/>
      <c r="F5" s="210"/>
      <c r="G5" s="210"/>
      <c r="H5" s="145" t="s">
        <v>209</v>
      </c>
    </row>
    <row r="6" spans="1:8" ht="15.75" customHeight="1" thickBot="1" x14ac:dyDescent="0.3">
      <c r="A6" s="168"/>
      <c r="B6" s="210"/>
      <c r="C6" s="210"/>
      <c r="D6" s="210"/>
      <c r="E6" s="210"/>
      <c r="F6" s="210"/>
      <c r="G6" s="210"/>
      <c r="H6" s="155">
        <v>42917</v>
      </c>
    </row>
    <row r="7" spans="1:8" ht="21" thickBot="1" x14ac:dyDescent="0.35">
      <c r="A7" s="211" t="s">
        <v>6</v>
      </c>
      <c r="B7" s="212"/>
      <c r="C7" s="212"/>
      <c r="D7" s="212"/>
      <c r="E7" s="212"/>
      <c r="F7" s="212"/>
      <c r="G7" s="212"/>
      <c r="H7" s="213"/>
    </row>
    <row r="8" spans="1:8" s="26" customFormat="1" ht="15.75" x14ac:dyDescent="0.25">
      <c r="A8" s="204" t="s">
        <v>7</v>
      </c>
      <c r="B8" s="205"/>
      <c r="C8" s="154" t="s">
        <v>8</v>
      </c>
      <c r="D8" s="149" t="s">
        <v>9</v>
      </c>
      <c r="E8" s="149" t="s">
        <v>10</v>
      </c>
      <c r="F8" s="149" t="s">
        <v>11</v>
      </c>
      <c r="G8" s="154" t="s">
        <v>186</v>
      </c>
      <c r="H8" s="149" t="s">
        <v>12</v>
      </c>
    </row>
    <row r="9" spans="1:8" s="41" customFormat="1" ht="15.75" x14ac:dyDescent="0.25">
      <c r="A9" s="37" t="s">
        <v>13</v>
      </c>
      <c r="B9" s="38" t="s">
        <v>14</v>
      </c>
      <c r="C9" s="39" t="s">
        <v>15</v>
      </c>
      <c r="D9" s="33">
        <v>81783</v>
      </c>
      <c r="E9" s="33">
        <v>1100</v>
      </c>
      <c r="F9" s="33">
        <v>844.77</v>
      </c>
      <c r="G9" s="144">
        <f>SUM(D9-E9+F9)*18%</f>
        <v>14674.998600000001</v>
      </c>
      <c r="H9" s="40">
        <f>D9-E9+F9+G9</f>
        <v>96202.76860000001</v>
      </c>
    </row>
    <row r="10" spans="1:8" s="41" customFormat="1" ht="15.75" x14ac:dyDescent="0.25">
      <c r="A10" s="37" t="s">
        <v>13</v>
      </c>
      <c r="B10" s="38" t="s">
        <v>22</v>
      </c>
      <c r="C10" s="39" t="s">
        <v>23</v>
      </c>
      <c r="D10" s="33"/>
      <c r="E10" s="33"/>
      <c r="F10" s="33"/>
      <c r="G10" s="144"/>
      <c r="H10" s="40"/>
    </row>
    <row r="11" spans="1:8" s="41" customFormat="1" ht="15.75" x14ac:dyDescent="0.25">
      <c r="A11" s="37" t="s">
        <v>13</v>
      </c>
      <c r="B11" s="38" t="s">
        <v>18</v>
      </c>
      <c r="C11" s="39" t="s">
        <v>19</v>
      </c>
      <c r="D11" s="33"/>
      <c r="E11" s="33"/>
      <c r="F11" s="33"/>
      <c r="G11" s="144"/>
      <c r="H11" s="40"/>
    </row>
    <row r="12" spans="1:8" s="41" customFormat="1" ht="15.75" x14ac:dyDescent="0.25">
      <c r="A12" s="37" t="s">
        <v>13</v>
      </c>
      <c r="B12" s="38" t="s">
        <v>20</v>
      </c>
      <c r="C12" s="39" t="s">
        <v>21</v>
      </c>
      <c r="D12" s="33"/>
      <c r="E12" s="33"/>
      <c r="F12" s="33"/>
      <c r="G12" s="144"/>
      <c r="H12" s="40"/>
    </row>
    <row r="13" spans="1:8" s="41" customFormat="1" ht="15.75" x14ac:dyDescent="0.25">
      <c r="A13" s="37" t="s">
        <v>13</v>
      </c>
      <c r="B13" s="38" t="s">
        <v>16</v>
      </c>
      <c r="C13" s="39" t="s">
        <v>17</v>
      </c>
      <c r="D13" s="33">
        <v>82783</v>
      </c>
      <c r="E13" s="33">
        <v>1100</v>
      </c>
      <c r="F13" s="33">
        <v>844.77</v>
      </c>
      <c r="G13" s="144">
        <f t="shared" ref="G10:G35" si="0">SUM(D13-E13+F13)*18%</f>
        <v>14854.998600000001</v>
      </c>
      <c r="H13" s="40">
        <f t="shared" ref="H10:H35" si="1">D13-E13+F13+G13</f>
        <v>97382.76860000001</v>
      </c>
    </row>
    <row r="14" spans="1:8" s="41" customFormat="1" ht="15.75" x14ac:dyDescent="0.25">
      <c r="A14" s="37" t="s">
        <v>13</v>
      </c>
      <c r="B14" s="38" t="s">
        <v>178</v>
      </c>
      <c r="C14" s="39" t="s">
        <v>179</v>
      </c>
      <c r="D14" s="33"/>
      <c r="E14" s="33"/>
      <c r="F14" s="33"/>
      <c r="G14" s="144"/>
      <c r="H14" s="40"/>
    </row>
    <row r="15" spans="1:8" s="43" customFormat="1" x14ac:dyDescent="0.2">
      <c r="A15" s="37" t="s">
        <v>24</v>
      </c>
      <c r="B15" s="38" t="s">
        <v>25</v>
      </c>
      <c r="C15" s="39" t="s">
        <v>21</v>
      </c>
      <c r="D15" s="33"/>
      <c r="E15" s="33"/>
      <c r="F15" s="33"/>
      <c r="G15" s="144"/>
      <c r="H15" s="40"/>
    </row>
    <row r="16" spans="1:8" s="41" customFormat="1" ht="15.75" x14ac:dyDescent="0.25">
      <c r="A16" s="37" t="s">
        <v>30</v>
      </c>
      <c r="B16" s="38" t="s">
        <v>31</v>
      </c>
      <c r="C16" s="39" t="s">
        <v>32</v>
      </c>
      <c r="D16" s="33"/>
      <c r="E16" s="33"/>
      <c r="F16" s="33"/>
      <c r="G16" s="144"/>
      <c r="H16" s="40"/>
    </row>
    <row r="17" spans="1:8" s="41" customFormat="1" ht="15.75" x14ac:dyDescent="0.25">
      <c r="A17" s="37" t="s">
        <v>33</v>
      </c>
      <c r="B17" s="38" t="s">
        <v>34</v>
      </c>
      <c r="C17" s="39" t="s">
        <v>35</v>
      </c>
      <c r="D17" s="33"/>
      <c r="E17" s="33"/>
      <c r="F17" s="33"/>
      <c r="G17" s="144"/>
      <c r="H17" s="40"/>
    </row>
    <row r="18" spans="1:8" s="41" customFormat="1" ht="15.75" x14ac:dyDescent="0.25">
      <c r="A18" s="37" t="s">
        <v>33</v>
      </c>
      <c r="B18" s="38" t="s">
        <v>36</v>
      </c>
      <c r="C18" s="39" t="s">
        <v>37</v>
      </c>
      <c r="D18" s="33"/>
      <c r="E18" s="33"/>
      <c r="F18" s="33"/>
      <c r="G18" s="144"/>
      <c r="H18" s="40"/>
    </row>
    <row r="19" spans="1:8" s="41" customFormat="1" ht="15.75" x14ac:dyDescent="0.25">
      <c r="A19" s="37" t="s">
        <v>26</v>
      </c>
      <c r="B19" s="38" t="s">
        <v>27</v>
      </c>
      <c r="C19" s="39" t="s">
        <v>17</v>
      </c>
      <c r="D19" s="33"/>
      <c r="E19" s="33"/>
      <c r="F19" s="33"/>
      <c r="G19" s="144"/>
      <c r="H19" s="40"/>
    </row>
    <row r="20" spans="1:8" s="41" customFormat="1" ht="15.75" x14ac:dyDescent="0.25">
      <c r="A20" s="44" t="s">
        <v>28</v>
      </c>
      <c r="B20" s="45" t="s">
        <v>29</v>
      </c>
      <c r="C20" s="46" t="s">
        <v>21</v>
      </c>
      <c r="D20" s="33"/>
      <c r="E20" s="33"/>
      <c r="F20" s="33"/>
      <c r="G20" s="144"/>
      <c r="H20" s="40"/>
    </row>
    <row r="21" spans="1:8" s="41" customFormat="1" ht="15.75" x14ac:dyDescent="0.25">
      <c r="A21" s="47" t="s">
        <v>56</v>
      </c>
      <c r="B21" s="38" t="s">
        <v>57</v>
      </c>
      <c r="C21" s="39" t="s">
        <v>17</v>
      </c>
      <c r="D21" s="33">
        <v>93053</v>
      </c>
      <c r="E21" s="33">
        <v>1100</v>
      </c>
      <c r="F21" s="33">
        <v>844.77</v>
      </c>
      <c r="G21" s="144">
        <f t="shared" si="0"/>
        <v>16703.598600000001</v>
      </c>
      <c r="H21" s="40">
        <f t="shared" si="1"/>
        <v>109501.3686</v>
      </c>
    </row>
    <row r="22" spans="1:8" s="41" customFormat="1" ht="15.75" x14ac:dyDescent="0.25">
      <c r="A22" s="47" t="s">
        <v>38</v>
      </c>
      <c r="B22" s="38" t="s">
        <v>39</v>
      </c>
      <c r="C22" s="39" t="s">
        <v>21</v>
      </c>
      <c r="D22" s="33">
        <v>86193</v>
      </c>
      <c r="E22" s="33">
        <v>1100</v>
      </c>
      <c r="F22" s="33">
        <v>844.77</v>
      </c>
      <c r="G22" s="144">
        <f t="shared" si="0"/>
        <v>15468.7986</v>
      </c>
      <c r="H22" s="40">
        <f t="shared" si="1"/>
        <v>101406.5686</v>
      </c>
    </row>
    <row r="23" spans="1:8" s="41" customFormat="1" ht="15.75" x14ac:dyDescent="0.25">
      <c r="A23" s="47" t="s">
        <v>38</v>
      </c>
      <c r="B23" s="38" t="s">
        <v>40</v>
      </c>
      <c r="C23" s="39" t="s">
        <v>41</v>
      </c>
      <c r="D23" s="33">
        <v>90543</v>
      </c>
      <c r="E23" s="33">
        <v>1100</v>
      </c>
      <c r="F23" s="33">
        <v>844.77</v>
      </c>
      <c r="G23" s="144">
        <f t="shared" si="0"/>
        <v>16251.7986</v>
      </c>
      <c r="H23" s="40">
        <f t="shared" si="1"/>
        <v>106539.5686</v>
      </c>
    </row>
    <row r="24" spans="1:8" s="41" customFormat="1" ht="15.75" x14ac:dyDescent="0.25">
      <c r="A24" s="47" t="s">
        <v>56</v>
      </c>
      <c r="B24" s="38" t="s">
        <v>58</v>
      </c>
      <c r="C24" s="39" t="s">
        <v>59</v>
      </c>
      <c r="D24" s="33">
        <v>92293</v>
      </c>
      <c r="E24" s="33">
        <v>1100</v>
      </c>
      <c r="F24" s="33">
        <v>844.77</v>
      </c>
      <c r="G24" s="144">
        <f t="shared" si="0"/>
        <v>16566.798600000002</v>
      </c>
      <c r="H24" s="40">
        <f t="shared" si="1"/>
        <v>108604.5686</v>
      </c>
    </row>
    <row r="25" spans="1:8" s="41" customFormat="1" ht="15.75" x14ac:dyDescent="0.25">
      <c r="A25" s="47" t="s">
        <v>38</v>
      </c>
      <c r="B25" s="38" t="s">
        <v>42</v>
      </c>
      <c r="C25" s="39" t="s">
        <v>43</v>
      </c>
      <c r="D25" s="33">
        <v>85813</v>
      </c>
      <c r="E25" s="33">
        <v>1100</v>
      </c>
      <c r="F25" s="33">
        <v>844.77</v>
      </c>
      <c r="G25" s="144">
        <f t="shared" si="0"/>
        <v>15400.3986</v>
      </c>
      <c r="H25" s="40">
        <f t="shared" si="1"/>
        <v>100958.1686</v>
      </c>
    </row>
    <row r="26" spans="1:8" s="41" customFormat="1" ht="15.75" x14ac:dyDescent="0.25">
      <c r="A26" s="47" t="s">
        <v>38</v>
      </c>
      <c r="B26" s="38" t="s">
        <v>44</v>
      </c>
      <c r="C26" s="39" t="s">
        <v>43</v>
      </c>
      <c r="D26" s="33">
        <v>85743</v>
      </c>
      <c r="E26" s="33">
        <v>1100</v>
      </c>
      <c r="F26" s="33">
        <v>844.77</v>
      </c>
      <c r="G26" s="144">
        <f t="shared" si="0"/>
        <v>15387.7986</v>
      </c>
      <c r="H26" s="40">
        <f t="shared" si="1"/>
        <v>100875.5686</v>
      </c>
    </row>
    <row r="27" spans="1:8" s="41" customFormat="1" ht="15.75" x14ac:dyDescent="0.25">
      <c r="A27" s="47" t="s">
        <v>38</v>
      </c>
      <c r="B27" s="38" t="s">
        <v>45</v>
      </c>
      <c r="C27" s="39" t="s">
        <v>174</v>
      </c>
      <c r="D27" s="33">
        <v>88143</v>
      </c>
      <c r="E27" s="33">
        <v>1100</v>
      </c>
      <c r="F27" s="33">
        <v>844.77</v>
      </c>
      <c r="G27" s="144">
        <f t="shared" si="0"/>
        <v>15819.7986</v>
      </c>
      <c r="H27" s="40">
        <f t="shared" si="1"/>
        <v>103707.5686</v>
      </c>
    </row>
    <row r="28" spans="1:8" s="41" customFormat="1" ht="15.75" x14ac:dyDescent="0.25">
      <c r="A28" s="47" t="s">
        <v>38</v>
      </c>
      <c r="B28" s="38" t="s">
        <v>46</v>
      </c>
      <c r="C28" s="39" t="s">
        <v>174</v>
      </c>
      <c r="D28" s="33">
        <v>86823</v>
      </c>
      <c r="E28" s="33">
        <v>1100</v>
      </c>
      <c r="F28" s="33">
        <v>844.77</v>
      </c>
      <c r="G28" s="144">
        <f t="shared" si="0"/>
        <v>15582.1986</v>
      </c>
      <c r="H28" s="40">
        <f t="shared" si="1"/>
        <v>102149.96860000001</v>
      </c>
    </row>
    <row r="29" spans="1:8" s="41" customFormat="1" ht="15.75" x14ac:dyDescent="0.25">
      <c r="A29" s="47" t="s">
        <v>38</v>
      </c>
      <c r="B29" s="38" t="s">
        <v>47</v>
      </c>
      <c r="C29" s="39" t="s">
        <v>48</v>
      </c>
      <c r="D29" s="33"/>
      <c r="E29" s="33"/>
      <c r="F29" s="33"/>
      <c r="G29" s="144"/>
      <c r="H29" s="40"/>
    </row>
    <row r="30" spans="1:8" s="41" customFormat="1" ht="15.75" x14ac:dyDescent="0.25">
      <c r="A30" s="47" t="s">
        <v>38</v>
      </c>
      <c r="B30" s="38" t="s">
        <v>49</v>
      </c>
      <c r="C30" s="39" t="s">
        <v>50</v>
      </c>
      <c r="D30" s="33"/>
      <c r="E30" s="33"/>
      <c r="F30" s="33"/>
      <c r="G30" s="144"/>
      <c r="H30" s="40"/>
    </row>
    <row r="31" spans="1:8" s="41" customFormat="1" ht="15.75" x14ac:dyDescent="0.25">
      <c r="A31" s="47" t="s">
        <v>38</v>
      </c>
      <c r="B31" s="38" t="s">
        <v>51</v>
      </c>
      <c r="C31" s="39" t="s">
        <v>41</v>
      </c>
      <c r="D31" s="33"/>
      <c r="E31" s="33"/>
      <c r="F31" s="33"/>
      <c r="G31" s="144"/>
      <c r="H31" s="40"/>
    </row>
    <row r="32" spans="1:8" s="41" customFormat="1" ht="15.75" x14ac:dyDescent="0.25">
      <c r="A32" s="47" t="s">
        <v>38</v>
      </c>
      <c r="B32" s="38" t="s">
        <v>52</v>
      </c>
      <c r="C32" s="39" t="s">
        <v>53</v>
      </c>
      <c r="D32" s="33"/>
      <c r="E32" s="33"/>
      <c r="F32" s="33"/>
      <c r="G32" s="144"/>
      <c r="H32" s="40"/>
    </row>
    <row r="33" spans="1:8" s="41" customFormat="1" ht="15.75" x14ac:dyDescent="0.25">
      <c r="A33" s="47" t="s">
        <v>38</v>
      </c>
      <c r="B33" s="38" t="s">
        <v>54</v>
      </c>
      <c r="C33" s="39" t="s">
        <v>55</v>
      </c>
      <c r="D33" s="33"/>
      <c r="E33" s="33"/>
      <c r="F33" s="33"/>
      <c r="G33" s="144"/>
      <c r="H33" s="40"/>
    </row>
    <row r="34" spans="1:8" s="41" customFormat="1" ht="15.75" x14ac:dyDescent="0.25">
      <c r="A34" s="37" t="s">
        <v>60</v>
      </c>
      <c r="B34" s="38" t="s">
        <v>61</v>
      </c>
      <c r="C34" s="39"/>
      <c r="D34" s="33"/>
      <c r="E34" s="33"/>
      <c r="F34" s="33"/>
      <c r="G34" s="144"/>
      <c r="H34" s="40"/>
    </row>
    <row r="35" spans="1:8" s="41" customFormat="1" ht="15.75" x14ac:dyDescent="0.25">
      <c r="A35" s="37" t="s">
        <v>60</v>
      </c>
      <c r="B35" s="38" t="s">
        <v>62</v>
      </c>
      <c r="C35" s="39"/>
      <c r="D35" s="33"/>
      <c r="E35" s="33"/>
      <c r="F35" s="33"/>
      <c r="G35" s="144"/>
      <c r="H35" s="40"/>
    </row>
    <row r="36" spans="1:8" s="42" customFormat="1" ht="16.5" thickBot="1" x14ac:dyDescent="0.3">
      <c r="A36" s="48"/>
      <c r="B36" s="49"/>
      <c r="C36" s="50"/>
      <c r="D36" s="51"/>
      <c r="E36" s="51"/>
      <c r="F36" s="33"/>
      <c r="G36" s="67"/>
      <c r="H36" s="52"/>
    </row>
    <row r="37" spans="1:8" s="41" customFormat="1" ht="21" thickBot="1" x14ac:dyDescent="0.35">
      <c r="A37" s="195" t="s">
        <v>63</v>
      </c>
      <c r="B37" s="196"/>
      <c r="C37" s="196"/>
      <c r="D37" s="196"/>
      <c r="E37" s="196"/>
      <c r="F37" s="196"/>
      <c r="G37" s="196"/>
      <c r="H37" s="197"/>
    </row>
    <row r="38" spans="1:8" s="54" customFormat="1" ht="15.75" x14ac:dyDescent="0.25">
      <c r="A38" s="198" t="s">
        <v>7</v>
      </c>
      <c r="B38" s="199"/>
      <c r="C38" s="147" t="s">
        <v>8</v>
      </c>
      <c r="D38" s="151" t="s">
        <v>9</v>
      </c>
      <c r="E38" s="151" t="s">
        <v>10</v>
      </c>
      <c r="F38" s="151" t="s">
        <v>11</v>
      </c>
      <c r="G38" s="146" t="s">
        <v>186</v>
      </c>
      <c r="H38" s="151" t="s">
        <v>12</v>
      </c>
    </row>
    <row r="39" spans="1:8" s="56" customFormat="1" x14ac:dyDescent="0.2">
      <c r="A39" s="37" t="s">
        <v>24</v>
      </c>
      <c r="B39" s="38" t="s">
        <v>64</v>
      </c>
      <c r="C39" s="55" t="s">
        <v>65</v>
      </c>
      <c r="D39" s="81"/>
      <c r="E39" s="33"/>
      <c r="F39" s="33"/>
      <c r="G39" s="144"/>
      <c r="H39" s="40"/>
    </row>
    <row r="40" spans="1:8" s="56" customFormat="1" x14ac:dyDescent="0.2">
      <c r="A40" s="37" t="s">
        <v>66</v>
      </c>
      <c r="B40" s="38" t="s">
        <v>67</v>
      </c>
      <c r="C40" s="55" t="s">
        <v>68</v>
      </c>
      <c r="D40" s="33"/>
      <c r="E40" s="33"/>
      <c r="F40" s="33"/>
      <c r="G40" s="144"/>
      <c r="H40" s="40"/>
    </row>
    <row r="41" spans="1:8" s="56" customFormat="1" x14ac:dyDescent="0.2">
      <c r="A41" s="37" t="s">
        <v>69</v>
      </c>
      <c r="B41" s="57" t="s">
        <v>70</v>
      </c>
      <c r="C41" s="55" t="s">
        <v>71</v>
      </c>
      <c r="D41" s="33"/>
      <c r="E41" s="33"/>
      <c r="F41" s="33"/>
      <c r="G41" s="144"/>
      <c r="H41" s="40"/>
    </row>
    <row r="42" spans="1:8" s="43" customFormat="1" x14ac:dyDescent="0.2">
      <c r="A42" s="37" t="s">
        <v>72</v>
      </c>
      <c r="B42" s="38" t="s">
        <v>73</v>
      </c>
      <c r="C42" s="55" t="s">
        <v>74</v>
      </c>
      <c r="D42" s="33">
        <v>84118</v>
      </c>
      <c r="E42" s="33">
        <v>1100</v>
      </c>
      <c r="F42" s="33">
        <v>844.77</v>
      </c>
      <c r="G42" s="144">
        <f t="shared" ref="G39:G63" si="2">SUM(D42-E42+F42)*18%</f>
        <v>15095.2986</v>
      </c>
      <c r="H42" s="40">
        <f t="shared" ref="H39:H63" si="3">D42-E42+F42+G42</f>
        <v>98958.068599999999</v>
      </c>
    </row>
    <row r="43" spans="1:8" s="41" customFormat="1" ht="15.75" x14ac:dyDescent="0.25">
      <c r="A43" s="37" t="s">
        <v>72</v>
      </c>
      <c r="B43" s="38" t="s">
        <v>75</v>
      </c>
      <c r="C43" s="55" t="s">
        <v>41</v>
      </c>
      <c r="D43" s="33">
        <v>84568</v>
      </c>
      <c r="E43" s="33">
        <v>1100</v>
      </c>
      <c r="F43" s="33">
        <v>844.77</v>
      </c>
      <c r="G43" s="144">
        <f t="shared" si="2"/>
        <v>15176.2986</v>
      </c>
      <c r="H43" s="40">
        <f t="shared" si="3"/>
        <v>99489.068599999999</v>
      </c>
    </row>
    <row r="44" spans="1:8" s="41" customFormat="1" ht="15.75" x14ac:dyDescent="0.25">
      <c r="A44" s="37" t="s">
        <v>76</v>
      </c>
      <c r="B44" s="38" t="s">
        <v>77</v>
      </c>
      <c r="C44" s="55" t="s">
        <v>41</v>
      </c>
      <c r="D44" s="33">
        <v>86068</v>
      </c>
      <c r="E44" s="33">
        <v>1100</v>
      </c>
      <c r="F44" s="33">
        <v>844.77</v>
      </c>
      <c r="G44" s="144">
        <f t="shared" si="2"/>
        <v>15446.2986</v>
      </c>
      <c r="H44" s="40">
        <f t="shared" si="3"/>
        <v>101259.0686</v>
      </c>
    </row>
    <row r="45" spans="1:8" s="41" customFormat="1" ht="15.75" x14ac:dyDescent="0.25">
      <c r="A45" s="37" t="s">
        <v>72</v>
      </c>
      <c r="B45" s="38" t="s">
        <v>78</v>
      </c>
      <c r="C45" s="55" t="s">
        <v>41</v>
      </c>
      <c r="D45" s="33"/>
      <c r="E45" s="33"/>
      <c r="F45" s="33"/>
      <c r="G45" s="144"/>
      <c r="H45" s="40"/>
    </row>
    <row r="46" spans="1:8" s="41" customFormat="1" ht="15.75" x14ac:dyDescent="0.25">
      <c r="A46" s="37" t="s">
        <v>79</v>
      </c>
      <c r="B46" s="38" t="s">
        <v>80</v>
      </c>
      <c r="C46" s="55" t="s">
        <v>81</v>
      </c>
      <c r="D46" s="33">
        <v>86098</v>
      </c>
      <c r="E46" s="33">
        <v>1100</v>
      </c>
      <c r="F46" s="33">
        <v>844.77</v>
      </c>
      <c r="G46" s="144">
        <f t="shared" si="2"/>
        <v>15451.6986</v>
      </c>
      <c r="H46" s="40">
        <f t="shared" si="3"/>
        <v>101294.46860000001</v>
      </c>
    </row>
    <row r="47" spans="1:8" s="43" customFormat="1" x14ac:dyDescent="0.2">
      <c r="A47" s="37" t="s">
        <v>88</v>
      </c>
      <c r="B47" s="38" t="s">
        <v>89</v>
      </c>
      <c r="C47" s="55" t="s">
        <v>90</v>
      </c>
      <c r="D47" s="33"/>
      <c r="E47" s="33"/>
      <c r="F47" s="33"/>
      <c r="G47" s="144"/>
      <c r="H47" s="40"/>
    </row>
    <row r="48" spans="1:8" s="41" customFormat="1" ht="15.75" x14ac:dyDescent="0.25">
      <c r="A48" s="37" t="s">
        <v>91</v>
      </c>
      <c r="B48" s="38" t="s">
        <v>92</v>
      </c>
      <c r="C48" s="58" t="s">
        <v>93</v>
      </c>
      <c r="D48" s="33"/>
      <c r="E48" s="33"/>
      <c r="F48" s="33"/>
      <c r="G48" s="144"/>
      <c r="H48" s="40"/>
    </row>
    <row r="49" spans="1:8" s="41" customFormat="1" ht="15.75" x14ac:dyDescent="0.25">
      <c r="A49" s="37" t="s">
        <v>91</v>
      </c>
      <c r="B49" s="38" t="s">
        <v>94</v>
      </c>
      <c r="C49" s="58" t="s">
        <v>95</v>
      </c>
      <c r="D49" s="33"/>
      <c r="E49" s="33"/>
      <c r="F49" s="33"/>
      <c r="G49" s="144"/>
      <c r="H49" s="40"/>
    </row>
    <row r="50" spans="1:8" s="41" customFormat="1" ht="15.75" x14ac:dyDescent="0.25">
      <c r="A50" s="37" t="s">
        <v>96</v>
      </c>
      <c r="B50" s="38" t="s">
        <v>97</v>
      </c>
      <c r="C50" s="58" t="s">
        <v>98</v>
      </c>
      <c r="D50" s="33"/>
      <c r="E50" s="33"/>
      <c r="F50" s="33"/>
      <c r="G50" s="144"/>
      <c r="H50" s="40"/>
    </row>
    <row r="51" spans="1:8" s="41" customFormat="1" ht="15.75" x14ac:dyDescent="0.25">
      <c r="A51" s="37" t="s">
        <v>96</v>
      </c>
      <c r="B51" s="38" t="s">
        <v>99</v>
      </c>
      <c r="C51" s="58" t="s">
        <v>98</v>
      </c>
      <c r="D51" s="33"/>
      <c r="E51" s="33"/>
      <c r="F51" s="33"/>
      <c r="G51" s="144"/>
      <c r="H51" s="40"/>
    </row>
    <row r="52" spans="1:8" s="41" customFormat="1" ht="15.75" x14ac:dyDescent="0.25">
      <c r="A52" s="37" t="s">
        <v>102</v>
      </c>
      <c r="B52" s="38" t="s">
        <v>103</v>
      </c>
      <c r="C52" s="58" t="s">
        <v>104</v>
      </c>
      <c r="D52" s="33"/>
      <c r="E52" s="33"/>
      <c r="F52" s="33"/>
      <c r="G52" s="144"/>
      <c r="H52" s="40"/>
    </row>
    <row r="53" spans="1:8" s="41" customFormat="1" ht="15.75" x14ac:dyDescent="0.25">
      <c r="A53" s="37" t="s">
        <v>105</v>
      </c>
      <c r="B53" s="38" t="s">
        <v>106</v>
      </c>
      <c r="C53" s="58" t="s">
        <v>107</v>
      </c>
      <c r="D53" s="75"/>
      <c r="E53" s="33"/>
      <c r="F53" s="33"/>
      <c r="G53" s="144"/>
      <c r="H53" s="40"/>
    </row>
    <row r="54" spans="1:8" s="41" customFormat="1" ht="15.75" x14ac:dyDescent="0.25">
      <c r="A54" s="37" t="s">
        <v>105</v>
      </c>
      <c r="B54" s="38" t="s">
        <v>108</v>
      </c>
      <c r="C54" s="39" t="s">
        <v>95</v>
      </c>
      <c r="D54" s="33"/>
      <c r="E54" s="33"/>
      <c r="F54" s="33"/>
      <c r="G54" s="144"/>
      <c r="H54" s="40"/>
    </row>
    <row r="55" spans="1:8" s="41" customFormat="1" ht="15.75" x14ac:dyDescent="0.25">
      <c r="A55" s="37" t="s">
        <v>96</v>
      </c>
      <c r="B55" s="38" t="s">
        <v>100</v>
      </c>
      <c r="C55" s="58" t="s">
        <v>101</v>
      </c>
      <c r="D55" s="33"/>
      <c r="E55" s="33"/>
      <c r="F55" s="33"/>
      <c r="G55" s="144"/>
      <c r="H55" s="40"/>
    </row>
    <row r="56" spans="1:8" s="41" customFormat="1" ht="15.75" x14ac:dyDescent="0.25">
      <c r="A56" s="37" t="s">
        <v>82</v>
      </c>
      <c r="B56" s="38" t="s">
        <v>83</v>
      </c>
      <c r="C56" s="55" t="s">
        <v>84</v>
      </c>
      <c r="D56" s="33"/>
      <c r="E56" s="33"/>
      <c r="F56" s="33"/>
      <c r="G56" s="144"/>
      <c r="H56" s="40"/>
    </row>
    <row r="57" spans="1:8" s="41" customFormat="1" ht="15.75" x14ac:dyDescent="0.25">
      <c r="A57" s="37" t="s">
        <v>85</v>
      </c>
      <c r="B57" s="38" t="s">
        <v>86</v>
      </c>
      <c r="C57" s="55" t="s">
        <v>87</v>
      </c>
      <c r="D57" s="118"/>
      <c r="E57" s="33"/>
      <c r="F57" s="33"/>
      <c r="G57" s="144"/>
      <c r="H57" s="40"/>
    </row>
    <row r="58" spans="1:8" s="41" customFormat="1" ht="15.75" x14ac:dyDescent="0.25">
      <c r="A58" s="37" t="s">
        <v>60</v>
      </c>
      <c r="B58" s="38" t="s">
        <v>109</v>
      </c>
      <c r="C58" s="59"/>
      <c r="D58" s="33"/>
      <c r="E58" s="33"/>
      <c r="F58" s="33"/>
      <c r="G58" s="144"/>
      <c r="H58" s="40"/>
    </row>
    <row r="59" spans="1:8" s="41" customFormat="1" ht="15.75" x14ac:dyDescent="0.25">
      <c r="A59" s="37" t="s">
        <v>60</v>
      </c>
      <c r="B59" s="38" t="s">
        <v>110</v>
      </c>
      <c r="C59" s="59"/>
      <c r="D59" s="33"/>
      <c r="E59" s="33"/>
      <c r="F59" s="33"/>
      <c r="G59" s="144"/>
      <c r="H59" s="40"/>
    </row>
    <row r="60" spans="1:8" s="41" customFormat="1" ht="15.75" x14ac:dyDescent="0.25">
      <c r="A60" s="37" t="s">
        <v>60</v>
      </c>
      <c r="B60" s="38" t="s">
        <v>112</v>
      </c>
      <c r="C60" s="59"/>
      <c r="D60" s="33"/>
      <c r="E60" s="33"/>
      <c r="F60" s="33"/>
      <c r="G60" s="144"/>
      <c r="H60" s="40"/>
    </row>
    <row r="61" spans="1:8" s="41" customFormat="1" ht="15.75" x14ac:dyDescent="0.25">
      <c r="A61" s="37" t="s">
        <v>60</v>
      </c>
      <c r="B61" s="38" t="s">
        <v>111</v>
      </c>
      <c r="C61" s="59"/>
      <c r="D61" s="33"/>
      <c r="E61" s="33"/>
      <c r="F61" s="33"/>
      <c r="G61" s="144"/>
      <c r="H61" s="40"/>
    </row>
    <row r="62" spans="1:8" s="41" customFormat="1" ht="15.75" x14ac:dyDescent="0.25">
      <c r="A62" s="37" t="s">
        <v>60</v>
      </c>
      <c r="B62" s="38" t="s">
        <v>113</v>
      </c>
      <c r="C62" s="59"/>
      <c r="D62" s="33"/>
      <c r="E62" s="33"/>
      <c r="F62" s="33"/>
      <c r="G62" s="144"/>
      <c r="H62" s="40"/>
    </row>
    <row r="63" spans="1:8" s="41" customFormat="1" ht="16.5" thickBot="1" x14ac:dyDescent="0.3">
      <c r="A63" s="60" t="s">
        <v>60</v>
      </c>
      <c r="B63" s="61" t="s">
        <v>114</v>
      </c>
      <c r="C63" s="62"/>
      <c r="D63" s="33"/>
      <c r="E63" s="63"/>
      <c r="F63" s="33"/>
      <c r="G63" s="144"/>
      <c r="H63" s="40"/>
    </row>
    <row r="64" spans="1:8" s="41" customFormat="1" ht="16.5" thickBot="1" x14ac:dyDescent="0.3">
      <c r="A64" s="64"/>
      <c r="B64" s="65"/>
      <c r="C64" s="66"/>
      <c r="D64" s="67"/>
      <c r="E64" s="67"/>
      <c r="F64" s="67"/>
      <c r="G64" s="67"/>
      <c r="H64" s="68"/>
    </row>
    <row r="65" spans="1:8" s="41" customFormat="1" ht="21" thickBot="1" x14ac:dyDescent="0.35">
      <c r="A65" s="195" t="s">
        <v>115</v>
      </c>
      <c r="B65" s="196"/>
      <c r="C65" s="196"/>
      <c r="D65" s="196"/>
      <c r="E65" s="196"/>
      <c r="F65" s="196"/>
      <c r="G65" s="196"/>
      <c r="H65" s="197"/>
    </row>
    <row r="66" spans="1:8" s="41" customFormat="1" ht="15.75" x14ac:dyDescent="0.25">
      <c r="A66" s="200" t="s">
        <v>7</v>
      </c>
      <c r="B66" s="201"/>
      <c r="C66" s="147" t="s">
        <v>8</v>
      </c>
      <c r="D66" s="151" t="s">
        <v>9</v>
      </c>
      <c r="E66" s="151" t="s">
        <v>10</v>
      </c>
      <c r="F66" s="151" t="s">
        <v>11</v>
      </c>
      <c r="G66" s="146" t="s">
        <v>186</v>
      </c>
      <c r="H66" s="151" t="s">
        <v>12</v>
      </c>
    </row>
    <row r="67" spans="1:8" s="56" customFormat="1" x14ac:dyDescent="0.2">
      <c r="A67" s="69" t="s">
        <v>121</v>
      </c>
      <c r="B67" s="70" t="s">
        <v>122</v>
      </c>
      <c r="C67" s="39" t="s">
        <v>65</v>
      </c>
      <c r="D67" s="118">
        <v>89868</v>
      </c>
      <c r="E67" s="33">
        <v>1100</v>
      </c>
      <c r="F67" s="33">
        <v>844.77</v>
      </c>
      <c r="G67" s="144">
        <f t="shared" ref="G67:G77" si="4">SUM(D67-E67+F67)*18%</f>
        <v>16130.2986</v>
      </c>
      <c r="H67" s="40">
        <f t="shared" ref="H67:H77" si="5">D67-E67+F67+G67</f>
        <v>105743.0686</v>
      </c>
    </row>
    <row r="68" spans="1:8" s="56" customFormat="1" x14ac:dyDescent="0.2">
      <c r="A68" s="69" t="s">
        <v>121</v>
      </c>
      <c r="B68" s="70" t="s">
        <v>123</v>
      </c>
      <c r="C68" s="39" t="s">
        <v>124</v>
      </c>
      <c r="D68" s="118">
        <v>91068</v>
      </c>
      <c r="E68" s="33">
        <v>1100</v>
      </c>
      <c r="F68" s="33">
        <v>844.77</v>
      </c>
      <c r="G68" s="144">
        <f t="shared" si="4"/>
        <v>16346.2986</v>
      </c>
      <c r="H68" s="40">
        <f t="shared" si="5"/>
        <v>107159.0686</v>
      </c>
    </row>
    <row r="69" spans="1:8" s="56" customFormat="1" x14ac:dyDescent="0.2">
      <c r="A69" s="69" t="s">
        <v>121</v>
      </c>
      <c r="B69" s="70" t="s">
        <v>125</v>
      </c>
      <c r="C69" s="39" t="s">
        <v>124</v>
      </c>
      <c r="D69" s="118">
        <v>91568</v>
      </c>
      <c r="E69" s="33">
        <v>1100</v>
      </c>
      <c r="F69" s="33">
        <v>844.77</v>
      </c>
      <c r="G69" s="144">
        <f t="shared" si="4"/>
        <v>16436.298600000002</v>
      </c>
      <c r="H69" s="40">
        <f t="shared" si="5"/>
        <v>107749.0686</v>
      </c>
    </row>
    <row r="70" spans="1:8" s="56" customFormat="1" x14ac:dyDescent="0.2">
      <c r="A70" s="69" t="s">
        <v>126</v>
      </c>
      <c r="B70" s="70" t="s">
        <v>127</v>
      </c>
      <c r="C70" s="39" t="s">
        <v>128</v>
      </c>
      <c r="D70" s="118"/>
      <c r="E70" s="33"/>
      <c r="F70" s="33"/>
      <c r="G70" s="144"/>
      <c r="H70" s="40"/>
    </row>
    <row r="71" spans="1:8" s="43" customFormat="1" x14ac:dyDescent="0.2">
      <c r="A71" s="69" t="s">
        <v>129</v>
      </c>
      <c r="B71" s="70" t="s">
        <v>130</v>
      </c>
      <c r="C71" s="39" t="s">
        <v>131</v>
      </c>
      <c r="D71" s="118">
        <v>93268</v>
      </c>
      <c r="E71" s="33">
        <v>1100</v>
      </c>
      <c r="F71" s="33">
        <v>844.77</v>
      </c>
      <c r="G71" s="144">
        <f t="shared" si="4"/>
        <v>16742.298600000002</v>
      </c>
      <c r="H71" s="40">
        <f t="shared" si="5"/>
        <v>109755.0686</v>
      </c>
    </row>
    <row r="72" spans="1:8" s="43" customFormat="1" x14ac:dyDescent="0.2">
      <c r="A72" s="69" t="s">
        <v>129</v>
      </c>
      <c r="B72" s="70" t="s">
        <v>132</v>
      </c>
      <c r="C72" s="39" t="s">
        <v>131</v>
      </c>
      <c r="D72" s="118">
        <v>95058</v>
      </c>
      <c r="E72" s="33">
        <v>1100</v>
      </c>
      <c r="F72" s="33">
        <v>844.77</v>
      </c>
      <c r="G72" s="144">
        <f t="shared" si="4"/>
        <v>17064.498599999999</v>
      </c>
      <c r="H72" s="40">
        <f t="shared" si="5"/>
        <v>111867.26860000001</v>
      </c>
    </row>
    <row r="73" spans="1:8" s="41" customFormat="1" ht="15.75" x14ac:dyDescent="0.25">
      <c r="A73" s="69" t="s">
        <v>116</v>
      </c>
      <c r="B73" s="70" t="s">
        <v>117</v>
      </c>
      <c r="C73" s="39" t="s">
        <v>118</v>
      </c>
      <c r="D73" s="118"/>
      <c r="E73" s="33"/>
      <c r="F73" s="33"/>
      <c r="G73" s="144"/>
      <c r="H73" s="40"/>
    </row>
    <row r="74" spans="1:8" s="41" customFormat="1" ht="15.75" x14ac:dyDescent="0.25">
      <c r="A74" s="71" t="s">
        <v>116</v>
      </c>
      <c r="B74" s="72" t="s">
        <v>119</v>
      </c>
      <c r="C74" s="39" t="s">
        <v>120</v>
      </c>
      <c r="D74" s="118"/>
      <c r="E74" s="33"/>
      <c r="F74" s="33"/>
      <c r="G74" s="144"/>
      <c r="H74" s="40"/>
    </row>
    <row r="75" spans="1:8" s="41" customFormat="1" ht="15.75" x14ac:dyDescent="0.25">
      <c r="A75" s="37" t="s">
        <v>60</v>
      </c>
      <c r="B75" s="38" t="s">
        <v>133</v>
      </c>
      <c r="C75" s="59"/>
      <c r="D75" s="33"/>
      <c r="E75" s="33"/>
      <c r="F75" s="33"/>
      <c r="G75" s="144"/>
      <c r="H75" s="40"/>
    </row>
    <row r="76" spans="1:8" s="41" customFormat="1" ht="15.75" x14ac:dyDescent="0.25">
      <c r="A76" s="37" t="s">
        <v>60</v>
      </c>
      <c r="B76" s="38" t="s">
        <v>134</v>
      </c>
      <c r="C76" s="59"/>
      <c r="D76" s="33"/>
      <c r="E76" s="33"/>
      <c r="F76" s="33"/>
      <c r="G76" s="144"/>
      <c r="H76" s="40"/>
    </row>
    <row r="77" spans="1:8" s="41" customFormat="1" ht="16.5" thickBot="1" x14ac:dyDescent="0.3">
      <c r="A77" s="60" t="s">
        <v>60</v>
      </c>
      <c r="B77" s="61" t="s">
        <v>135</v>
      </c>
      <c r="C77" s="62"/>
      <c r="D77" s="63"/>
      <c r="E77" s="63"/>
      <c r="F77" s="33"/>
      <c r="G77" s="144"/>
      <c r="H77" s="40"/>
    </row>
    <row r="78" spans="1:8" s="41" customFormat="1" ht="18.75" thickBot="1" x14ac:dyDescent="0.3">
      <c r="A78" s="188" t="s">
        <v>136</v>
      </c>
      <c r="B78" s="189"/>
      <c r="C78" s="189"/>
      <c r="D78" s="189"/>
      <c r="E78" s="190"/>
      <c r="F78" s="73"/>
      <c r="G78" s="73"/>
      <c r="H78" s="73"/>
    </row>
    <row r="79" spans="1:8" s="41" customFormat="1" ht="16.5" thickBot="1" x14ac:dyDescent="0.3">
      <c r="A79" s="191" t="s">
        <v>137</v>
      </c>
      <c r="B79" s="192"/>
      <c r="C79" s="80"/>
      <c r="D79" s="193" t="s">
        <v>138</v>
      </c>
      <c r="E79" s="194"/>
      <c r="F79" s="78"/>
      <c r="G79" s="78"/>
      <c r="H79" s="73"/>
    </row>
    <row r="80" spans="1:8" s="41" customFormat="1" ht="15.75" x14ac:dyDescent="0.25">
      <c r="A80" s="121" t="s">
        <v>139</v>
      </c>
      <c r="B80" s="171" t="s">
        <v>140</v>
      </c>
      <c r="C80" s="77"/>
      <c r="D80" s="172" t="s">
        <v>139</v>
      </c>
      <c r="E80" s="136" t="s">
        <v>140</v>
      </c>
      <c r="F80" s="169" t="s">
        <v>155</v>
      </c>
      <c r="G80" s="78"/>
      <c r="H80" s="73"/>
    </row>
    <row r="81" spans="1:8" s="41" customFormat="1" ht="15.75" customHeight="1" x14ac:dyDescent="0.25">
      <c r="A81" s="37" t="s">
        <v>141</v>
      </c>
      <c r="B81" s="173">
        <v>300</v>
      </c>
      <c r="C81" s="77"/>
      <c r="D81" s="174" t="s">
        <v>142</v>
      </c>
      <c r="E81" s="122">
        <v>300</v>
      </c>
      <c r="F81" s="170" t="s">
        <v>156</v>
      </c>
      <c r="G81" s="159"/>
      <c r="H81" s="73"/>
    </row>
    <row r="82" spans="1:8" s="41" customFormat="1" ht="15.75" x14ac:dyDescent="0.25">
      <c r="A82" s="37" t="s">
        <v>143</v>
      </c>
      <c r="B82" s="173">
        <v>400</v>
      </c>
      <c r="C82" s="77"/>
      <c r="D82" s="174" t="s">
        <v>144</v>
      </c>
      <c r="E82" s="122">
        <v>400</v>
      </c>
      <c r="F82" s="170" t="s">
        <v>157</v>
      </c>
      <c r="G82" s="159"/>
      <c r="H82" s="73"/>
    </row>
    <row r="83" spans="1:8" s="41" customFormat="1" ht="15.75" x14ac:dyDescent="0.25">
      <c r="A83" s="37" t="s">
        <v>145</v>
      </c>
      <c r="B83" s="173">
        <v>500</v>
      </c>
      <c r="C83" s="77"/>
      <c r="D83" s="174" t="s">
        <v>146</v>
      </c>
      <c r="E83" s="122">
        <v>500</v>
      </c>
      <c r="F83" s="73"/>
      <c r="G83" s="73"/>
      <c r="H83" s="73"/>
    </row>
    <row r="84" spans="1:8" s="41" customFormat="1" ht="15.75" x14ac:dyDescent="0.25">
      <c r="A84" s="37" t="s">
        <v>147</v>
      </c>
      <c r="B84" s="173">
        <v>600</v>
      </c>
      <c r="C84" s="77"/>
      <c r="D84" s="174" t="s">
        <v>148</v>
      </c>
      <c r="E84" s="122">
        <v>600</v>
      </c>
      <c r="F84" s="78" t="s">
        <v>210</v>
      </c>
      <c r="G84" s="73"/>
      <c r="H84" s="73"/>
    </row>
    <row r="85" spans="1:8" s="41" customFormat="1" ht="15.75" x14ac:dyDescent="0.25">
      <c r="A85" s="37" t="s">
        <v>149</v>
      </c>
      <c r="B85" s="173">
        <v>700</v>
      </c>
      <c r="C85" s="77"/>
      <c r="D85" s="174" t="s">
        <v>150</v>
      </c>
      <c r="E85" s="122">
        <v>700</v>
      </c>
      <c r="F85" s="73"/>
      <c r="G85" s="73"/>
      <c r="H85" s="73"/>
    </row>
    <row r="86" spans="1:8" s="41" customFormat="1" ht="15.75" x14ac:dyDescent="0.25">
      <c r="A86" s="37" t="s">
        <v>151</v>
      </c>
      <c r="B86" s="173">
        <v>800</v>
      </c>
      <c r="C86" s="77"/>
      <c r="D86" s="174" t="s">
        <v>152</v>
      </c>
      <c r="E86" s="122">
        <v>750</v>
      </c>
      <c r="F86" s="73"/>
      <c r="G86" s="73"/>
      <c r="H86" s="73"/>
    </row>
    <row r="87" spans="1:8" s="41" customFormat="1" ht="16.5" thickBot="1" x14ac:dyDescent="0.3">
      <c r="A87" s="60" t="s">
        <v>153</v>
      </c>
      <c r="B87" s="175">
        <v>900</v>
      </c>
      <c r="C87" s="77"/>
      <c r="D87" s="176" t="s">
        <v>154</v>
      </c>
      <c r="E87" s="177">
        <v>800</v>
      </c>
      <c r="F87" s="73"/>
      <c r="G87" s="73"/>
      <c r="H87" s="73"/>
    </row>
    <row r="88" spans="1:8" ht="15.75" x14ac:dyDescent="0.25">
      <c r="B88" s="7"/>
    </row>
    <row r="89" spans="1:8" ht="15.75" x14ac:dyDescent="0.25">
      <c r="B89" s="7"/>
    </row>
    <row r="101" spans="1:8" x14ac:dyDescent="0.25">
      <c r="A101" s="8"/>
      <c r="B101" s="8"/>
      <c r="C101" s="158"/>
      <c r="D101" s="158"/>
      <c r="E101" s="158"/>
      <c r="F101" s="5"/>
      <c r="G101" s="5"/>
      <c r="H101" s="5"/>
    </row>
  </sheetData>
  <mergeCells count="16">
    <mergeCell ref="A1:A4"/>
    <mergeCell ref="B1:G1"/>
    <mergeCell ref="H1:H4"/>
    <mergeCell ref="B2:G2"/>
    <mergeCell ref="B3:G3"/>
    <mergeCell ref="B4:G4"/>
    <mergeCell ref="A66:B66"/>
    <mergeCell ref="A78:E78"/>
    <mergeCell ref="A79:B79"/>
    <mergeCell ref="D79:E79"/>
    <mergeCell ref="B5:G6"/>
    <mergeCell ref="A7:H7"/>
    <mergeCell ref="A8:B8"/>
    <mergeCell ref="A37:H37"/>
    <mergeCell ref="A38:B38"/>
    <mergeCell ref="A65:H65"/>
  </mergeCells>
  <pageMargins left="0.5" right="0.25" top="0.36" bottom="0.3" header="0.23" footer="0.3"/>
  <pageSetup paperSize="9" scale="5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showGridLines="0" zoomScaleNormal="100" workbookViewId="0">
      <selection activeCell="G79" sqref="G79"/>
    </sheetView>
  </sheetViews>
  <sheetFormatPr defaultRowHeight="15" x14ac:dyDescent="0.25"/>
  <cols>
    <col min="1" max="1" width="28.7109375" customWidth="1"/>
    <col min="2" max="2" width="19.7109375" style="1" customWidth="1"/>
    <col min="3" max="7" width="19.7109375" style="148" customWidth="1"/>
    <col min="8" max="8" width="21.140625" style="148" customWidth="1"/>
  </cols>
  <sheetData>
    <row r="1" spans="1:8" ht="57.75" customHeight="1" x14ac:dyDescent="0.6">
      <c r="A1" s="202"/>
      <c r="B1" s="206" t="s">
        <v>0</v>
      </c>
      <c r="C1" s="206"/>
      <c r="D1" s="206"/>
      <c r="E1" s="206"/>
      <c r="F1" s="206"/>
      <c r="G1" s="206"/>
      <c r="H1" s="202"/>
    </row>
    <row r="2" spans="1:8" ht="23.25" x14ac:dyDescent="0.35">
      <c r="A2" s="202"/>
      <c r="B2" s="207" t="s">
        <v>187</v>
      </c>
      <c r="C2" s="207"/>
      <c r="D2" s="207"/>
      <c r="E2" s="207"/>
      <c r="F2" s="207"/>
      <c r="G2" s="207"/>
      <c r="H2" s="202"/>
    </row>
    <row r="3" spans="1:8" x14ac:dyDescent="0.25">
      <c r="A3" s="202"/>
      <c r="B3" s="208" t="s">
        <v>176</v>
      </c>
      <c r="C3" s="208"/>
      <c r="D3" s="208"/>
      <c r="E3" s="208"/>
      <c r="F3" s="208"/>
      <c r="G3" s="208"/>
      <c r="H3" s="202"/>
    </row>
    <row r="4" spans="1:8" ht="18" x14ac:dyDescent="0.25">
      <c r="A4" s="202"/>
      <c r="B4" s="209" t="s">
        <v>185</v>
      </c>
      <c r="C4" s="209"/>
      <c r="D4" s="209"/>
      <c r="E4" s="209"/>
      <c r="F4" s="209"/>
      <c r="G4" s="209"/>
      <c r="H4" s="202"/>
    </row>
    <row r="5" spans="1:8" ht="15.75" customHeight="1" x14ac:dyDescent="0.25">
      <c r="A5" s="19"/>
      <c r="B5" s="210" t="s">
        <v>4</v>
      </c>
      <c r="C5" s="210"/>
      <c r="D5" s="210"/>
      <c r="E5" s="210"/>
      <c r="F5" s="210"/>
      <c r="G5" s="210"/>
      <c r="H5" s="165" t="s">
        <v>211</v>
      </c>
    </row>
    <row r="6" spans="1:8" ht="15.75" customHeight="1" x14ac:dyDescent="0.25">
      <c r="A6" s="168"/>
      <c r="B6" s="210"/>
      <c r="C6" s="210"/>
      <c r="D6" s="210"/>
      <c r="E6" s="210"/>
      <c r="F6" s="210"/>
      <c r="G6" s="210"/>
      <c r="H6" s="187">
        <v>42917</v>
      </c>
    </row>
    <row r="7" spans="1:8" ht="20.25" x14ac:dyDescent="0.3">
      <c r="A7" s="203" t="s">
        <v>6</v>
      </c>
      <c r="B7" s="203"/>
      <c r="C7" s="203"/>
      <c r="D7" s="203"/>
      <c r="E7" s="203"/>
      <c r="F7" s="203"/>
      <c r="G7" s="203"/>
      <c r="H7" s="203"/>
    </row>
    <row r="8" spans="1:8" s="26" customFormat="1" ht="15.75" x14ac:dyDescent="0.25">
      <c r="A8" s="204" t="s">
        <v>7</v>
      </c>
      <c r="B8" s="205"/>
      <c r="C8" s="154" t="s">
        <v>8</v>
      </c>
      <c r="D8" s="149" t="s">
        <v>9</v>
      </c>
      <c r="E8" s="149" t="s">
        <v>10</v>
      </c>
      <c r="F8" s="149" t="s">
        <v>11</v>
      </c>
      <c r="G8" s="154" t="s">
        <v>186</v>
      </c>
      <c r="H8" s="149" t="s">
        <v>12</v>
      </c>
    </row>
    <row r="9" spans="1:8" s="41" customFormat="1" ht="15.75" x14ac:dyDescent="0.25">
      <c r="A9" s="37" t="s">
        <v>13</v>
      </c>
      <c r="B9" s="38" t="s">
        <v>14</v>
      </c>
      <c r="C9" s="39" t="s">
        <v>15</v>
      </c>
      <c r="D9" s="33">
        <v>80393</v>
      </c>
      <c r="E9" s="33">
        <v>1100</v>
      </c>
      <c r="F9" s="33">
        <v>912.74</v>
      </c>
      <c r="G9" s="144">
        <f>SUM(D9-E9+F9)*18%</f>
        <v>14437.0332</v>
      </c>
      <c r="H9" s="40">
        <f>D9-E9+F9+G9</f>
        <v>94642.773200000011</v>
      </c>
    </row>
    <row r="10" spans="1:8" s="41" customFormat="1" ht="15.75" x14ac:dyDescent="0.25">
      <c r="A10" s="37" t="s">
        <v>13</v>
      </c>
      <c r="B10" s="38" t="s">
        <v>22</v>
      </c>
      <c r="C10" s="39" t="s">
        <v>23</v>
      </c>
      <c r="D10" s="33"/>
      <c r="E10" s="33"/>
      <c r="F10" s="33"/>
      <c r="G10" s="144"/>
      <c r="H10" s="40"/>
    </row>
    <row r="11" spans="1:8" s="41" customFormat="1" ht="15.75" x14ac:dyDescent="0.25">
      <c r="A11" s="37" t="s">
        <v>13</v>
      </c>
      <c r="B11" s="38" t="s">
        <v>18</v>
      </c>
      <c r="C11" s="39" t="s">
        <v>19</v>
      </c>
      <c r="D11" s="33"/>
      <c r="E11" s="33"/>
      <c r="F11" s="33"/>
      <c r="G11" s="144"/>
      <c r="H11" s="40"/>
    </row>
    <row r="12" spans="1:8" s="41" customFormat="1" ht="15.75" x14ac:dyDescent="0.25">
      <c r="A12" s="37" t="s">
        <v>13</v>
      </c>
      <c r="B12" s="38" t="s">
        <v>20</v>
      </c>
      <c r="C12" s="39" t="s">
        <v>21</v>
      </c>
      <c r="D12" s="33"/>
      <c r="E12" s="33"/>
      <c r="F12" s="33"/>
      <c r="G12" s="144"/>
      <c r="H12" s="40"/>
    </row>
    <row r="13" spans="1:8" s="41" customFormat="1" ht="15.75" x14ac:dyDescent="0.25">
      <c r="A13" s="37" t="s">
        <v>13</v>
      </c>
      <c r="B13" s="38" t="s">
        <v>16</v>
      </c>
      <c r="C13" s="39" t="s">
        <v>17</v>
      </c>
      <c r="D13" s="33">
        <v>81343</v>
      </c>
      <c r="E13" s="33">
        <v>1100</v>
      </c>
      <c r="F13" s="33">
        <v>912.74</v>
      </c>
      <c r="G13" s="144">
        <f t="shared" ref="G10:G35" si="0">SUM(D13-E13+F13)*18%</f>
        <v>14608.0332</v>
      </c>
      <c r="H13" s="40">
        <f t="shared" ref="H10:H35" si="1">D13-E13+F13+G13</f>
        <v>95763.773200000011</v>
      </c>
    </row>
    <row r="14" spans="1:8" s="41" customFormat="1" ht="15.75" x14ac:dyDescent="0.25">
      <c r="A14" s="37" t="s">
        <v>13</v>
      </c>
      <c r="B14" s="38" t="s">
        <v>178</v>
      </c>
      <c r="C14" s="39" t="s">
        <v>179</v>
      </c>
      <c r="D14" s="33"/>
      <c r="E14" s="33"/>
      <c r="F14" s="33"/>
      <c r="G14" s="144"/>
      <c r="H14" s="40"/>
    </row>
    <row r="15" spans="1:8" s="43" customFormat="1" x14ac:dyDescent="0.2">
      <c r="A15" s="37" t="s">
        <v>24</v>
      </c>
      <c r="B15" s="38" t="s">
        <v>25</v>
      </c>
      <c r="C15" s="39" t="s">
        <v>21</v>
      </c>
      <c r="D15" s="33">
        <v>80943</v>
      </c>
      <c r="E15" s="33">
        <v>1100</v>
      </c>
      <c r="F15" s="33">
        <v>912.74</v>
      </c>
      <c r="G15" s="144">
        <f t="shared" si="0"/>
        <v>14536.0332</v>
      </c>
      <c r="H15" s="40">
        <f t="shared" si="1"/>
        <v>95291.773200000011</v>
      </c>
    </row>
    <row r="16" spans="1:8" s="41" customFormat="1" ht="15.75" x14ac:dyDescent="0.25">
      <c r="A16" s="37" t="s">
        <v>30</v>
      </c>
      <c r="B16" s="38" t="s">
        <v>31</v>
      </c>
      <c r="C16" s="39" t="s">
        <v>32</v>
      </c>
      <c r="D16" s="33"/>
      <c r="E16" s="33"/>
      <c r="F16" s="33"/>
      <c r="G16" s="144"/>
      <c r="H16" s="40"/>
    </row>
    <row r="17" spans="1:8" s="41" customFormat="1" ht="15.75" x14ac:dyDescent="0.25">
      <c r="A17" s="37" t="s">
        <v>33</v>
      </c>
      <c r="B17" s="38" t="s">
        <v>34</v>
      </c>
      <c r="C17" s="39" t="s">
        <v>35</v>
      </c>
      <c r="D17" s="33"/>
      <c r="E17" s="33"/>
      <c r="F17" s="33"/>
      <c r="G17" s="144"/>
      <c r="H17" s="40"/>
    </row>
    <row r="18" spans="1:8" s="41" customFormat="1" ht="15.75" x14ac:dyDescent="0.25">
      <c r="A18" s="37" t="s">
        <v>33</v>
      </c>
      <c r="B18" s="38" t="s">
        <v>36</v>
      </c>
      <c r="C18" s="39" t="s">
        <v>37</v>
      </c>
      <c r="D18" s="33"/>
      <c r="E18" s="33"/>
      <c r="F18" s="33"/>
      <c r="G18" s="144"/>
      <c r="H18" s="40"/>
    </row>
    <row r="19" spans="1:8" s="41" customFormat="1" ht="15.75" x14ac:dyDescent="0.25">
      <c r="A19" s="37" t="s">
        <v>26</v>
      </c>
      <c r="B19" s="38" t="s">
        <v>27</v>
      </c>
      <c r="C19" s="39" t="s">
        <v>17</v>
      </c>
      <c r="D19" s="33">
        <v>85393</v>
      </c>
      <c r="E19" s="33">
        <v>1100</v>
      </c>
      <c r="F19" s="33">
        <v>912.74</v>
      </c>
      <c r="G19" s="144">
        <f t="shared" si="0"/>
        <v>15337.0332</v>
      </c>
      <c r="H19" s="40">
        <f t="shared" si="1"/>
        <v>100542.77320000001</v>
      </c>
    </row>
    <row r="20" spans="1:8" s="41" customFormat="1" ht="15.75" x14ac:dyDescent="0.25">
      <c r="A20" s="44" t="s">
        <v>28</v>
      </c>
      <c r="B20" s="45" t="s">
        <v>29</v>
      </c>
      <c r="C20" s="46" t="s">
        <v>21</v>
      </c>
      <c r="D20" s="33"/>
      <c r="E20" s="33"/>
      <c r="F20" s="33"/>
      <c r="G20" s="144"/>
      <c r="H20" s="40"/>
    </row>
    <row r="21" spans="1:8" s="41" customFormat="1" ht="15.75" x14ac:dyDescent="0.25">
      <c r="A21" s="47" t="s">
        <v>56</v>
      </c>
      <c r="B21" s="38" t="s">
        <v>57</v>
      </c>
      <c r="C21" s="39" t="s">
        <v>17</v>
      </c>
      <c r="D21" s="33">
        <v>92753</v>
      </c>
      <c r="E21" s="33">
        <v>1100</v>
      </c>
      <c r="F21" s="33">
        <v>912.74</v>
      </c>
      <c r="G21" s="144">
        <f t="shared" si="0"/>
        <v>16661.833200000001</v>
      </c>
      <c r="H21" s="40">
        <f t="shared" si="1"/>
        <v>109227.57320000001</v>
      </c>
    </row>
    <row r="22" spans="1:8" s="41" customFormat="1" ht="15.75" x14ac:dyDescent="0.25">
      <c r="A22" s="47" t="s">
        <v>38</v>
      </c>
      <c r="B22" s="38" t="s">
        <v>39</v>
      </c>
      <c r="C22" s="39" t="s">
        <v>21</v>
      </c>
      <c r="D22" s="33">
        <v>86053</v>
      </c>
      <c r="E22" s="33">
        <v>1100</v>
      </c>
      <c r="F22" s="33">
        <v>912.74</v>
      </c>
      <c r="G22" s="144">
        <f t="shared" si="0"/>
        <v>15455.833200000001</v>
      </c>
      <c r="H22" s="40">
        <f t="shared" si="1"/>
        <v>101321.57320000001</v>
      </c>
    </row>
    <row r="23" spans="1:8" s="41" customFormat="1" ht="15.75" x14ac:dyDescent="0.25">
      <c r="A23" s="47" t="s">
        <v>38</v>
      </c>
      <c r="B23" s="38" t="s">
        <v>40</v>
      </c>
      <c r="C23" s="39" t="s">
        <v>41</v>
      </c>
      <c r="D23" s="33">
        <v>90903</v>
      </c>
      <c r="E23" s="33">
        <v>1100</v>
      </c>
      <c r="F23" s="33">
        <v>912.74</v>
      </c>
      <c r="G23" s="144">
        <f t="shared" si="0"/>
        <v>16328.833200000001</v>
      </c>
      <c r="H23" s="40">
        <f t="shared" si="1"/>
        <v>107044.57320000001</v>
      </c>
    </row>
    <row r="24" spans="1:8" s="41" customFormat="1" ht="15.75" x14ac:dyDescent="0.25">
      <c r="A24" s="47" t="s">
        <v>56</v>
      </c>
      <c r="B24" s="38" t="s">
        <v>58</v>
      </c>
      <c r="C24" s="39" t="s">
        <v>59</v>
      </c>
      <c r="D24" s="33"/>
      <c r="E24" s="33"/>
      <c r="F24" s="33"/>
      <c r="G24" s="144"/>
      <c r="H24" s="40"/>
    </row>
    <row r="25" spans="1:8" s="41" customFormat="1" ht="15.75" x14ac:dyDescent="0.25">
      <c r="A25" s="47" t="s">
        <v>38</v>
      </c>
      <c r="B25" s="38" t="s">
        <v>42</v>
      </c>
      <c r="C25" s="39" t="s">
        <v>43</v>
      </c>
      <c r="D25" s="33">
        <v>86373</v>
      </c>
      <c r="E25" s="33">
        <v>1100</v>
      </c>
      <c r="F25" s="33">
        <v>912.74</v>
      </c>
      <c r="G25" s="144">
        <f t="shared" si="0"/>
        <v>15513.433199999999</v>
      </c>
      <c r="H25" s="40">
        <f t="shared" si="1"/>
        <v>101699.1732</v>
      </c>
    </row>
    <row r="26" spans="1:8" s="41" customFormat="1" ht="15.75" x14ac:dyDescent="0.25">
      <c r="A26" s="47" t="s">
        <v>38</v>
      </c>
      <c r="B26" s="38" t="s">
        <v>44</v>
      </c>
      <c r="C26" s="39" t="s">
        <v>43</v>
      </c>
      <c r="D26" s="33">
        <v>85603</v>
      </c>
      <c r="E26" s="33">
        <v>1100</v>
      </c>
      <c r="F26" s="33">
        <v>912.74</v>
      </c>
      <c r="G26" s="144">
        <f t="shared" si="0"/>
        <v>15374.833200000001</v>
      </c>
      <c r="H26" s="40">
        <f t="shared" si="1"/>
        <v>100790.57320000001</v>
      </c>
    </row>
    <row r="27" spans="1:8" s="41" customFormat="1" ht="15.75" x14ac:dyDescent="0.25">
      <c r="A27" s="47" t="s">
        <v>38</v>
      </c>
      <c r="B27" s="38" t="s">
        <v>45</v>
      </c>
      <c r="C27" s="39" t="s">
        <v>174</v>
      </c>
      <c r="D27" s="33">
        <v>88153</v>
      </c>
      <c r="E27" s="33">
        <v>1100</v>
      </c>
      <c r="F27" s="33">
        <v>912.74</v>
      </c>
      <c r="G27" s="144">
        <f t="shared" si="0"/>
        <v>15833.833200000001</v>
      </c>
      <c r="H27" s="40">
        <f t="shared" si="1"/>
        <v>103799.57320000001</v>
      </c>
    </row>
    <row r="28" spans="1:8" s="41" customFormat="1" ht="15.75" x14ac:dyDescent="0.25">
      <c r="A28" s="47" t="s">
        <v>38</v>
      </c>
      <c r="B28" s="38" t="s">
        <v>46</v>
      </c>
      <c r="C28" s="39" t="s">
        <v>174</v>
      </c>
      <c r="D28" s="33">
        <v>86833</v>
      </c>
      <c r="E28" s="33">
        <v>1100</v>
      </c>
      <c r="F28" s="33">
        <v>912.74</v>
      </c>
      <c r="G28" s="144">
        <f t="shared" si="0"/>
        <v>15596.233200000001</v>
      </c>
      <c r="H28" s="40">
        <f t="shared" si="1"/>
        <v>102241.97320000001</v>
      </c>
    </row>
    <row r="29" spans="1:8" s="41" customFormat="1" ht="15.75" x14ac:dyDescent="0.25">
      <c r="A29" s="47" t="s">
        <v>38</v>
      </c>
      <c r="B29" s="38" t="s">
        <v>47</v>
      </c>
      <c r="C29" s="39" t="s">
        <v>48</v>
      </c>
      <c r="D29" s="33">
        <v>87003</v>
      </c>
      <c r="E29" s="33">
        <v>1100</v>
      </c>
      <c r="F29" s="33">
        <v>912.74</v>
      </c>
      <c r="G29" s="144">
        <f t="shared" si="0"/>
        <v>15626.833200000001</v>
      </c>
      <c r="H29" s="40">
        <f t="shared" si="1"/>
        <v>102442.57320000001</v>
      </c>
    </row>
    <row r="30" spans="1:8" s="41" customFormat="1" ht="15.75" x14ac:dyDescent="0.25">
      <c r="A30" s="47" t="s">
        <v>38</v>
      </c>
      <c r="B30" s="38" t="s">
        <v>49</v>
      </c>
      <c r="C30" s="39" t="s">
        <v>50</v>
      </c>
      <c r="D30" s="33">
        <v>86103</v>
      </c>
      <c r="E30" s="33">
        <v>1100</v>
      </c>
      <c r="F30" s="33">
        <v>912.74</v>
      </c>
      <c r="G30" s="144">
        <f t="shared" si="0"/>
        <v>15464.833200000001</v>
      </c>
      <c r="H30" s="40">
        <f t="shared" si="1"/>
        <v>101380.57320000001</v>
      </c>
    </row>
    <row r="31" spans="1:8" s="41" customFormat="1" ht="15.75" x14ac:dyDescent="0.25">
      <c r="A31" s="47" t="s">
        <v>38</v>
      </c>
      <c r="B31" s="38" t="s">
        <v>51</v>
      </c>
      <c r="C31" s="39" t="s">
        <v>41</v>
      </c>
      <c r="D31" s="33">
        <v>85633</v>
      </c>
      <c r="E31" s="33">
        <v>1100</v>
      </c>
      <c r="F31" s="33">
        <v>912.74</v>
      </c>
      <c r="G31" s="144">
        <f t="shared" si="0"/>
        <v>15380.233200000001</v>
      </c>
      <c r="H31" s="40">
        <f t="shared" si="1"/>
        <v>100825.97320000001</v>
      </c>
    </row>
    <row r="32" spans="1:8" s="41" customFormat="1" ht="15.75" x14ac:dyDescent="0.25">
      <c r="A32" s="47" t="s">
        <v>38</v>
      </c>
      <c r="B32" s="38" t="s">
        <v>52</v>
      </c>
      <c r="C32" s="39" t="s">
        <v>53</v>
      </c>
      <c r="D32" s="33">
        <v>87553</v>
      </c>
      <c r="E32" s="33">
        <v>1100</v>
      </c>
      <c r="F32" s="33">
        <v>912.74</v>
      </c>
      <c r="G32" s="144">
        <f t="shared" si="0"/>
        <v>15725.833200000001</v>
      </c>
      <c r="H32" s="40">
        <f t="shared" si="1"/>
        <v>103091.57320000001</v>
      </c>
    </row>
    <row r="33" spans="1:8" s="41" customFormat="1" ht="15.75" x14ac:dyDescent="0.25">
      <c r="A33" s="47" t="s">
        <v>38</v>
      </c>
      <c r="B33" s="38" t="s">
        <v>54</v>
      </c>
      <c r="C33" s="39" t="s">
        <v>55</v>
      </c>
      <c r="D33" s="33">
        <v>87553</v>
      </c>
      <c r="E33" s="33">
        <v>1100</v>
      </c>
      <c r="F33" s="33">
        <v>912.74</v>
      </c>
      <c r="G33" s="144">
        <f t="shared" si="0"/>
        <v>15725.833200000001</v>
      </c>
      <c r="H33" s="40">
        <f t="shared" si="1"/>
        <v>103091.57320000001</v>
      </c>
    </row>
    <row r="34" spans="1:8" s="41" customFormat="1" ht="15.75" x14ac:dyDescent="0.25">
      <c r="A34" s="37" t="s">
        <v>60</v>
      </c>
      <c r="B34" s="38" t="s">
        <v>61</v>
      </c>
      <c r="C34" s="39"/>
      <c r="D34" s="33">
        <v>74463</v>
      </c>
      <c r="E34" s="33">
        <v>0</v>
      </c>
      <c r="F34" s="33">
        <v>912.74</v>
      </c>
      <c r="G34" s="144">
        <f t="shared" si="0"/>
        <v>13567.6332</v>
      </c>
      <c r="H34" s="40">
        <f t="shared" si="1"/>
        <v>88943.373200000002</v>
      </c>
    </row>
    <row r="35" spans="1:8" s="41" customFormat="1" ht="15.75" x14ac:dyDescent="0.25">
      <c r="A35" s="37" t="s">
        <v>60</v>
      </c>
      <c r="B35" s="38" t="s">
        <v>62</v>
      </c>
      <c r="C35" s="39"/>
      <c r="D35" s="33">
        <v>74463</v>
      </c>
      <c r="E35" s="33">
        <v>0</v>
      </c>
      <c r="F35" s="33">
        <v>912.74</v>
      </c>
      <c r="G35" s="144">
        <f t="shared" si="0"/>
        <v>13567.6332</v>
      </c>
      <c r="H35" s="40">
        <f t="shared" si="1"/>
        <v>88943.373200000002</v>
      </c>
    </row>
    <row r="36" spans="1:8" s="42" customFormat="1" ht="16.5" thickBot="1" x14ac:dyDescent="0.3">
      <c r="A36" s="48"/>
      <c r="B36" s="49"/>
      <c r="C36" s="50"/>
      <c r="D36" s="51"/>
      <c r="E36" s="51"/>
      <c r="F36" s="33"/>
      <c r="G36" s="67"/>
      <c r="H36" s="52"/>
    </row>
    <row r="37" spans="1:8" s="41" customFormat="1" ht="21" thickBot="1" x14ac:dyDescent="0.35">
      <c r="A37" s="195" t="s">
        <v>63</v>
      </c>
      <c r="B37" s="196"/>
      <c r="C37" s="196"/>
      <c r="D37" s="196"/>
      <c r="E37" s="196"/>
      <c r="F37" s="196"/>
      <c r="G37" s="196"/>
      <c r="H37" s="197"/>
    </row>
    <row r="38" spans="1:8" s="54" customFormat="1" ht="15.75" x14ac:dyDescent="0.25">
      <c r="A38" s="198" t="s">
        <v>7</v>
      </c>
      <c r="B38" s="199"/>
      <c r="C38" s="147" t="s">
        <v>8</v>
      </c>
      <c r="D38" s="151" t="s">
        <v>9</v>
      </c>
      <c r="E38" s="151" t="s">
        <v>10</v>
      </c>
      <c r="F38" s="151" t="s">
        <v>11</v>
      </c>
      <c r="G38" s="146" t="s">
        <v>186</v>
      </c>
      <c r="H38" s="151" t="s">
        <v>12</v>
      </c>
    </row>
    <row r="39" spans="1:8" s="56" customFormat="1" x14ac:dyDescent="0.2">
      <c r="A39" s="37" t="s">
        <v>24</v>
      </c>
      <c r="B39" s="38" t="s">
        <v>64</v>
      </c>
      <c r="C39" s="55" t="s">
        <v>65</v>
      </c>
      <c r="D39" s="81">
        <v>82778</v>
      </c>
      <c r="E39" s="33">
        <v>1100</v>
      </c>
      <c r="F39" s="33">
        <v>912.74</v>
      </c>
      <c r="G39" s="144">
        <f t="shared" ref="G39:G63" si="2">SUM(D39-E39+F39)*18%</f>
        <v>14866.333200000001</v>
      </c>
      <c r="H39" s="40">
        <f t="shared" ref="H39:H63" si="3">D39-E39+F39+G39</f>
        <v>97457.073200000013</v>
      </c>
    </row>
    <row r="40" spans="1:8" s="56" customFormat="1" x14ac:dyDescent="0.2">
      <c r="A40" s="37" t="s">
        <v>66</v>
      </c>
      <c r="B40" s="38" t="s">
        <v>67</v>
      </c>
      <c r="C40" s="55" t="s">
        <v>68</v>
      </c>
      <c r="D40" s="33">
        <v>83028</v>
      </c>
      <c r="E40" s="33">
        <v>1100</v>
      </c>
      <c r="F40" s="33">
        <v>912.74</v>
      </c>
      <c r="G40" s="144">
        <f t="shared" si="2"/>
        <v>14911.333200000001</v>
      </c>
      <c r="H40" s="40">
        <f t="shared" si="3"/>
        <v>97752.073200000013</v>
      </c>
    </row>
    <row r="41" spans="1:8" s="56" customFormat="1" x14ac:dyDescent="0.2">
      <c r="A41" s="37" t="s">
        <v>69</v>
      </c>
      <c r="B41" s="57" t="s">
        <v>70</v>
      </c>
      <c r="C41" s="55" t="s">
        <v>71</v>
      </c>
      <c r="D41" s="33"/>
      <c r="E41" s="33"/>
      <c r="F41" s="33"/>
      <c r="G41" s="144"/>
      <c r="H41" s="40"/>
    </row>
    <row r="42" spans="1:8" s="43" customFormat="1" x14ac:dyDescent="0.2">
      <c r="A42" s="37" t="s">
        <v>72</v>
      </c>
      <c r="B42" s="38" t="s">
        <v>73</v>
      </c>
      <c r="C42" s="55" t="s">
        <v>74</v>
      </c>
      <c r="D42" s="33">
        <v>82678</v>
      </c>
      <c r="E42" s="33">
        <v>1100</v>
      </c>
      <c r="F42" s="33">
        <v>912.74</v>
      </c>
      <c r="G42" s="144">
        <f t="shared" si="2"/>
        <v>14848.333200000001</v>
      </c>
      <c r="H42" s="40">
        <f t="shared" si="3"/>
        <v>97339.073200000013</v>
      </c>
    </row>
    <row r="43" spans="1:8" s="41" customFormat="1" ht="15.75" x14ac:dyDescent="0.25">
      <c r="A43" s="37" t="s">
        <v>72</v>
      </c>
      <c r="B43" s="38" t="s">
        <v>75</v>
      </c>
      <c r="C43" s="55" t="s">
        <v>41</v>
      </c>
      <c r="D43" s="33">
        <v>84778</v>
      </c>
      <c r="E43" s="33">
        <v>1100</v>
      </c>
      <c r="F43" s="33">
        <v>912.74</v>
      </c>
      <c r="G43" s="144">
        <f t="shared" si="2"/>
        <v>15226.333200000001</v>
      </c>
      <c r="H43" s="40">
        <f t="shared" si="3"/>
        <v>99817.073200000013</v>
      </c>
    </row>
    <row r="44" spans="1:8" s="41" customFormat="1" ht="15.75" x14ac:dyDescent="0.25">
      <c r="A44" s="37" t="s">
        <v>76</v>
      </c>
      <c r="B44" s="38" t="s">
        <v>77</v>
      </c>
      <c r="C44" s="55" t="s">
        <v>41</v>
      </c>
      <c r="D44" s="33"/>
      <c r="E44" s="33"/>
      <c r="F44" s="33"/>
      <c r="G44" s="144"/>
      <c r="H44" s="40"/>
    </row>
    <row r="45" spans="1:8" s="41" customFormat="1" ht="15.75" x14ac:dyDescent="0.25">
      <c r="A45" s="37" t="s">
        <v>72</v>
      </c>
      <c r="B45" s="38" t="s">
        <v>78</v>
      </c>
      <c r="C45" s="55" t="s">
        <v>41</v>
      </c>
      <c r="D45" s="33"/>
      <c r="E45" s="33"/>
      <c r="F45" s="33"/>
      <c r="G45" s="144"/>
      <c r="H45" s="40"/>
    </row>
    <row r="46" spans="1:8" s="41" customFormat="1" ht="15.75" x14ac:dyDescent="0.25">
      <c r="A46" s="37" t="s">
        <v>79</v>
      </c>
      <c r="B46" s="38" t="s">
        <v>80</v>
      </c>
      <c r="C46" s="55" t="s">
        <v>81</v>
      </c>
      <c r="D46" s="33">
        <v>85408</v>
      </c>
      <c r="E46" s="33">
        <v>1100</v>
      </c>
      <c r="F46" s="33">
        <v>912.74</v>
      </c>
      <c r="G46" s="144">
        <f t="shared" si="2"/>
        <v>15339.733200000001</v>
      </c>
      <c r="H46" s="40">
        <f t="shared" si="3"/>
        <v>100560.47320000001</v>
      </c>
    </row>
    <row r="47" spans="1:8" s="43" customFormat="1" x14ac:dyDescent="0.2">
      <c r="A47" s="37" t="s">
        <v>88</v>
      </c>
      <c r="B47" s="38" t="s">
        <v>89</v>
      </c>
      <c r="C47" s="55" t="s">
        <v>90</v>
      </c>
      <c r="D47" s="33"/>
      <c r="E47" s="33"/>
      <c r="F47" s="33"/>
      <c r="G47" s="144"/>
      <c r="H47" s="40"/>
    </row>
    <row r="48" spans="1:8" s="41" customFormat="1" ht="15.75" x14ac:dyDescent="0.25">
      <c r="A48" s="37" t="s">
        <v>91</v>
      </c>
      <c r="B48" s="38" t="s">
        <v>92</v>
      </c>
      <c r="C48" s="58" t="s">
        <v>93</v>
      </c>
      <c r="D48" s="33">
        <v>85918</v>
      </c>
      <c r="E48" s="33">
        <v>1100</v>
      </c>
      <c r="F48" s="33">
        <v>912.74</v>
      </c>
      <c r="G48" s="144">
        <f t="shared" si="2"/>
        <v>15431.5332</v>
      </c>
      <c r="H48" s="40">
        <f t="shared" si="3"/>
        <v>101162.27320000001</v>
      </c>
    </row>
    <row r="49" spans="1:8" s="41" customFormat="1" ht="15.75" x14ac:dyDescent="0.25">
      <c r="A49" s="37" t="s">
        <v>91</v>
      </c>
      <c r="B49" s="38" t="s">
        <v>94</v>
      </c>
      <c r="C49" s="58" t="s">
        <v>95</v>
      </c>
      <c r="D49" s="33">
        <v>85918</v>
      </c>
      <c r="E49" s="33">
        <v>1100</v>
      </c>
      <c r="F49" s="33">
        <v>912.74</v>
      </c>
      <c r="G49" s="144">
        <f t="shared" si="2"/>
        <v>15431.5332</v>
      </c>
      <c r="H49" s="40">
        <f t="shared" si="3"/>
        <v>101162.27320000001</v>
      </c>
    </row>
    <row r="50" spans="1:8" s="41" customFormat="1" ht="15.75" x14ac:dyDescent="0.25">
      <c r="A50" s="37" t="s">
        <v>96</v>
      </c>
      <c r="B50" s="38" t="s">
        <v>97</v>
      </c>
      <c r="C50" s="58" t="s">
        <v>98</v>
      </c>
      <c r="D50" s="33"/>
      <c r="E50" s="33"/>
      <c r="F50" s="33"/>
      <c r="G50" s="144"/>
      <c r="H50" s="40"/>
    </row>
    <row r="51" spans="1:8" s="41" customFormat="1" ht="15.75" x14ac:dyDescent="0.25">
      <c r="A51" s="37" t="s">
        <v>96</v>
      </c>
      <c r="B51" s="38" t="s">
        <v>99</v>
      </c>
      <c r="C51" s="58" t="s">
        <v>98</v>
      </c>
      <c r="D51" s="33"/>
      <c r="E51" s="33"/>
      <c r="F51" s="33"/>
      <c r="G51" s="144"/>
      <c r="H51" s="40"/>
    </row>
    <row r="52" spans="1:8" s="41" customFormat="1" ht="15.75" x14ac:dyDescent="0.25">
      <c r="A52" s="37" t="s">
        <v>102</v>
      </c>
      <c r="B52" s="38" t="s">
        <v>103</v>
      </c>
      <c r="C52" s="58" t="s">
        <v>104</v>
      </c>
      <c r="D52" s="33"/>
      <c r="E52" s="33"/>
      <c r="F52" s="33"/>
      <c r="G52" s="144"/>
      <c r="H52" s="40"/>
    </row>
    <row r="53" spans="1:8" s="41" customFormat="1" ht="15.75" x14ac:dyDescent="0.25">
      <c r="A53" s="37" t="s">
        <v>105</v>
      </c>
      <c r="B53" s="38" t="s">
        <v>106</v>
      </c>
      <c r="C53" s="58" t="s">
        <v>107</v>
      </c>
      <c r="D53" s="75"/>
      <c r="E53" s="33"/>
      <c r="F53" s="33"/>
      <c r="G53" s="144"/>
      <c r="H53" s="40"/>
    </row>
    <row r="54" spans="1:8" s="41" customFormat="1" ht="15.75" x14ac:dyDescent="0.25">
      <c r="A54" s="37" t="s">
        <v>105</v>
      </c>
      <c r="B54" s="38" t="s">
        <v>108</v>
      </c>
      <c r="C54" s="39" t="s">
        <v>95</v>
      </c>
      <c r="D54" s="33"/>
      <c r="E54" s="33"/>
      <c r="F54" s="33"/>
      <c r="G54" s="144"/>
      <c r="H54" s="40"/>
    </row>
    <row r="55" spans="1:8" s="41" customFormat="1" ht="15.75" x14ac:dyDescent="0.25">
      <c r="A55" s="37" t="s">
        <v>96</v>
      </c>
      <c r="B55" s="38" t="s">
        <v>100</v>
      </c>
      <c r="C55" s="58" t="s">
        <v>101</v>
      </c>
      <c r="D55" s="33"/>
      <c r="E55" s="33"/>
      <c r="F55" s="33"/>
      <c r="G55" s="144"/>
      <c r="H55" s="40"/>
    </row>
    <row r="56" spans="1:8" s="41" customFormat="1" ht="15.75" x14ac:dyDescent="0.25">
      <c r="A56" s="37" t="s">
        <v>82</v>
      </c>
      <c r="B56" s="38" t="s">
        <v>83</v>
      </c>
      <c r="C56" s="55" t="s">
        <v>84</v>
      </c>
      <c r="D56" s="33"/>
      <c r="E56" s="33"/>
      <c r="F56" s="33"/>
      <c r="G56" s="144"/>
      <c r="H56" s="40"/>
    </row>
    <row r="57" spans="1:8" s="41" customFormat="1" ht="15.75" x14ac:dyDescent="0.25">
      <c r="A57" s="37" t="s">
        <v>85</v>
      </c>
      <c r="B57" s="38" t="s">
        <v>86</v>
      </c>
      <c r="C57" s="55" t="s">
        <v>87</v>
      </c>
      <c r="D57" s="118"/>
      <c r="E57" s="33"/>
      <c r="F57" s="33"/>
      <c r="G57" s="144"/>
      <c r="H57" s="40"/>
    </row>
    <row r="58" spans="1:8" s="41" customFormat="1" ht="15.75" x14ac:dyDescent="0.25">
      <c r="A58" s="37" t="s">
        <v>60</v>
      </c>
      <c r="B58" s="38" t="s">
        <v>109</v>
      </c>
      <c r="C58" s="59"/>
      <c r="D58" s="33"/>
      <c r="E58" s="33"/>
      <c r="F58" s="33"/>
      <c r="G58" s="144"/>
      <c r="H58" s="40"/>
    </row>
    <row r="59" spans="1:8" s="41" customFormat="1" ht="15.75" x14ac:dyDescent="0.25">
      <c r="A59" s="37" t="s">
        <v>60</v>
      </c>
      <c r="B59" s="38" t="s">
        <v>110</v>
      </c>
      <c r="C59" s="59"/>
      <c r="D59" s="33"/>
      <c r="E59" s="33"/>
      <c r="F59" s="33"/>
      <c r="G59" s="144"/>
      <c r="H59" s="40"/>
    </row>
    <row r="60" spans="1:8" s="41" customFormat="1" ht="15.75" x14ac:dyDescent="0.25">
      <c r="A60" s="37" t="s">
        <v>60</v>
      </c>
      <c r="B60" s="38" t="s">
        <v>112</v>
      </c>
      <c r="C60" s="59"/>
      <c r="D60" s="33"/>
      <c r="E60" s="33"/>
      <c r="F60" s="33"/>
      <c r="G60" s="144"/>
      <c r="H60" s="40"/>
    </row>
    <row r="61" spans="1:8" s="41" customFormat="1" ht="15.75" x14ac:dyDescent="0.25">
      <c r="A61" s="37" t="s">
        <v>60</v>
      </c>
      <c r="B61" s="38" t="s">
        <v>111</v>
      </c>
      <c r="C61" s="59"/>
      <c r="D61" s="33"/>
      <c r="E61" s="33"/>
      <c r="F61" s="33"/>
      <c r="G61" s="144"/>
      <c r="H61" s="40"/>
    </row>
    <row r="62" spans="1:8" s="41" customFormat="1" ht="15.75" x14ac:dyDescent="0.25">
      <c r="A62" s="37" t="s">
        <v>60</v>
      </c>
      <c r="B62" s="38" t="s">
        <v>113</v>
      </c>
      <c r="C62" s="59"/>
      <c r="D62" s="33"/>
      <c r="E62" s="33"/>
      <c r="F62" s="33"/>
      <c r="G62" s="144"/>
      <c r="H62" s="40"/>
    </row>
    <row r="63" spans="1:8" s="41" customFormat="1" ht="16.5" thickBot="1" x14ac:dyDescent="0.3">
      <c r="A63" s="60" t="s">
        <v>60</v>
      </c>
      <c r="B63" s="61" t="s">
        <v>114</v>
      </c>
      <c r="C63" s="62"/>
      <c r="D63" s="63"/>
      <c r="E63" s="63"/>
      <c r="F63" s="33"/>
      <c r="G63" s="144"/>
      <c r="H63" s="40"/>
    </row>
    <row r="64" spans="1:8" s="41" customFormat="1" ht="16.5" thickBot="1" x14ac:dyDescent="0.3">
      <c r="A64" s="64"/>
      <c r="B64" s="65"/>
      <c r="C64" s="66"/>
      <c r="D64" s="67"/>
      <c r="E64" s="67"/>
      <c r="F64" s="67"/>
      <c r="G64" s="67"/>
      <c r="H64" s="68"/>
    </row>
    <row r="65" spans="1:8" s="41" customFormat="1" ht="21" thickBot="1" x14ac:dyDescent="0.35">
      <c r="A65" s="195" t="s">
        <v>115</v>
      </c>
      <c r="B65" s="196"/>
      <c r="C65" s="196"/>
      <c r="D65" s="196"/>
      <c r="E65" s="196"/>
      <c r="F65" s="196"/>
      <c r="G65" s="196"/>
      <c r="H65" s="197"/>
    </row>
    <row r="66" spans="1:8" s="41" customFormat="1" ht="15.75" x14ac:dyDescent="0.25">
      <c r="A66" s="200" t="s">
        <v>7</v>
      </c>
      <c r="B66" s="201"/>
      <c r="C66" s="147" t="s">
        <v>8</v>
      </c>
      <c r="D66" s="151" t="s">
        <v>9</v>
      </c>
      <c r="E66" s="151" t="s">
        <v>10</v>
      </c>
      <c r="F66" s="151" t="s">
        <v>11</v>
      </c>
      <c r="G66" s="146" t="s">
        <v>186</v>
      </c>
      <c r="H66" s="151" t="s">
        <v>12</v>
      </c>
    </row>
    <row r="67" spans="1:8" s="56" customFormat="1" x14ac:dyDescent="0.2">
      <c r="A67" s="69" t="s">
        <v>121</v>
      </c>
      <c r="B67" s="70" t="s">
        <v>122</v>
      </c>
      <c r="C67" s="39" t="s">
        <v>65</v>
      </c>
      <c r="D67" s="118">
        <v>89228</v>
      </c>
      <c r="E67" s="33">
        <v>1100</v>
      </c>
      <c r="F67" s="33">
        <v>912.74</v>
      </c>
      <c r="G67" s="144">
        <f t="shared" ref="G67:G77" si="4">SUM(D67-E67+F67)*18%</f>
        <v>16027.333200000001</v>
      </c>
      <c r="H67" s="40">
        <f t="shared" ref="H67:H77" si="5">D67-E67+F67+G67</f>
        <v>105068.07320000001</v>
      </c>
    </row>
    <row r="68" spans="1:8" s="56" customFormat="1" x14ac:dyDescent="0.2">
      <c r="A68" s="69" t="s">
        <v>121</v>
      </c>
      <c r="B68" s="70" t="s">
        <v>123</v>
      </c>
      <c r="C68" s="39" t="s">
        <v>124</v>
      </c>
      <c r="D68" s="118">
        <v>91078</v>
      </c>
      <c r="E68" s="33">
        <v>1100</v>
      </c>
      <c r="F68" s="33">
        <v>912.74</v>
      </c>
      <c r="G68" s="144">
        <f t="shared" si="4"/>
        <v>16360.333200000001</v>
      </c>
      <c r="H68" s="40">
        <f t="shared" si="5"/>
        <v>107251.07320000001</v>
      </c>
    </row>
    <row r="69" spans="1:8" s="56" customFormat="1" x14ac:dyDescent="0.2">
      <c r="A69" s="69" t="s">
        <v>121</v>
      </c>
      <c r="B69" s="70" t="s">
        <v>125</v>
      </c>
      <c r="C69" s="39" t="s">
        <v>124</v>
      </c>
      <c r="D69" s="118">
        <v>91578</v>
      </c>
      <c r="E69" s="33">
        <v>1100</v>
      </c>
      <c r="F69" s="33">
        <v>912.74</v>
      </c>
      <c r="G69" s="144">
        <f t="shared" si="4"/>
        <v>16450.333200000001</v>
      </c>
      <c r="H69" s="40">
        <f t="shared" si="5"/>
        <v>107841.07320000001</v>
      </c>
    </row>
    <row r="70" spans="1:8" s="56" customFormat="1" x14ac:dyDescent="0.2">
      <c r="A70" s="69" t="s">
        <v>126</v>
      </c>
      <c r="B70" s="70" t="s">
        <v>127</v>
      </c>
      <c r="C70" s="39" t="s">
        <v>128</v>
      </c>
      <c r="D70" s="118">
        <v>91828</v>
      </c>
      <c r="E70" s="33">
        <v>1100</v>
      </c>
      <c r="F70" s="33">
        <v>912.74</v>
      </c>
      <c r="G70" s="144">
        <f t="shared" si="4"/>
        <v>16495.333200000001</v>
      </c>
      <c r="H70" s="40">
        <f t="shared" si="5"/>
        <v>108136.07320000001</v>
      </c>
    </row>
    <row r="71" spans="1:8" s="43" customFormat="1" x14ac:dyDescent="0.2">
      <c r="A71" s="69" t="s">
        <v>129</v>
      </c>
      <c r="B71" s="70" t="s">
        <v>130</v>
      </c>
      <c r="C71" s="39" t="s">
        <v>131</v>
      </c>
      <c r="D71" s="118">
        <v>91328</v>
      </c>
      <c r="E71" s="33">
        <v>1100</v>
      </c>
      <c r="F71" s="33">
        <v>912.74</v>
      </c>
      <c r="G71" s="144">
        <f t="shared" si="4"/>
        <v>16405.333200000001</v>
      </c>
      <c r="H71" s="40">
        <f t="shared" si="5"/>
        <v>107546.07320000001</v>
      </c>
    </row>
    <row r="72" spans="1:8" s="43" customFormat="1" x14ac:dyDescent="0.2">
      <c r="A72" s="69" t="s">
        <v>129</v>
      </c>
      <c r="B72" s="70" t="s">
        <v>132</v>
      </c>
      <c r="C72" s="39" t="s">
        <v>131</v>
      </c>
      <c r="D72" s="118">
        <v>93118</v>
      </c>
      <c r="E72" s="33">
        <v>1100</v>
      </c>
      <c r="F72" s="33">
        <v>912.74</v>
      </c>
      <c r="G72" s="144">
        <f t="shared" si="4"/>
        <v>16727.533200000002</v>
      </c>
      <c r="H72" s="40">
        <f t="shared" si="5"/>
        <v>109658.27320000001</v>
      </c>
    </row>
    <row r="73" spans="1:8" s="41" customFormat="1" ht="15.75" x14ac:dyDescent="0.25">
      <c r="A73" s="69" t="s">
        <v>116</v>
      </c>
      <c r="B73" s="70" t="s">
        <v>117</v>
      </c>
      <c r="C73" s="39" t="s">
        <v>118</v>
      </c>
      <c r="D73" s="118">
        <v>94128</v>
      </c>
      <c r="E73" s="33">
        <v>1100</v>
      </c>
      <c r="F73" s="33">
        <v>912.74</v>
      </c>
      <c r="G73" s="144">
        <f t="shared" si="4"/>
        <v>16909.333200000001</v>
      </c>
      <c r="H73" s="40">
        <f t="shared" si="5"/>
        <v>110850.07320000001</v>
      </c>
    </row>
    <row r="74" spans="1:8" s="41" customFormat="1" ht="15.75" x14ac:dyDescent="0.25">
      <c r="A74" s="71" t="s">
        <v>116</v>
      </c>
      <c r="B74" s="72" t="s">
        <v>119</v>
      </c>
      <c r="C74" s="39" t="s">
        <v>120</v>
      </c>
      <c r="D74" s="118">
        <v>94428</v>
      </c>
      <c r="E74" s="33">
        <v>1100</v>
      </c>
      <c r="F74" s="33">
        <v>912.74</v>
      </c>
      <c r="G74" s="144">
        <f t="shared" si="4"/>
        <v>16963.333200000001</v>
      </c>
      <c r="H74" s="40">
        <f t="shared" si="5"/>
        <v>111204.07320000001</v>
      </c>
    </row>
    <row r="75" spans="1:8" s="41" customFormat="1" ht="15.75" x14ac:dyDescent="0.25">
      <c r="A75" s="37" t="s">
        <v>60</v>
      </c>
      <c r="B75" s="38" t="s">
        <v>133</v>
      </c>
      <c r="C75" s="59"/>
      <c r="D75" s="33"/>
      <c r="E75" s="33"/>
      <c r="F75" s="33"/>
      <c r="G75" s="144"/>
      <c r="H75" s="40"/>
    </row>
    <row r="76" spans="1:8" s="41" customFormat="1" ht="15.75" x14ac:dyDescent="0.25">
      <c r="A76" s="37" t="s">
        <v>60</v>
      </c>
      <c r="B76" s="38" t="s">
        <v>134</v>
      </c>
      <c r="C76" s="59"/>
      <c r="D76" s="33"/>
      <c r="E76" s="33"/>
      <c r="F76" s="33"/>
      <c r="G76" s="144"/>
      <c r="H76" s="40"/>
    </row>
    <row r="77" spans="1:8" s="41" customFormat="1" ht="16.5" thickBot="1" x14ac:dyDescent="0.3">
      <c r="A77" s="60" t="s">
        <v>60</v>
      </c>
      <c r="B77" s="61" t="s">
        <v>135</v>
      </c>
      <c r="C77" s="62"/>
      <c r="D77" s="63"/>
      <c r="E77" s="63"/>
      <c r="F77" s="33"/>
      <c r="G77" s="144"/>
      <c r="H77" s="40"/>
    </row>
    <row r="78" spans="1:8" s="41" customFormat="1" ht="18.75" thickBot="1" x14ac:dyDescent="0.3">
      <c r="A78" s="188" t="s">
        <v>136</v>
      </c>
      <c r="B78" s="189"/>
      <c r="C78" s="189"/>
      <c r="D78" s="189"/>
      <c r="E78" s="190"/>
      <c r="F78" s="73"/>
      <c r="G78" s="73"/>
      <c r="H78" s="73"/>
    </row>
    <row r="79" spans="1:8" s="41" customFormat="1" ht="16.5" thickBot="1" x14ac:dyDescent="0.3">
      <c r="A79" s="191" t="s">
        <v>137</v>
      </c>
      <c r="B79" s="192"/>
      <c r="C79" s="80"/>
      <c r="D79" s="193" t="s">
        <v>138</v>
      </c>
      <c r="E79" s="194"/>
      <c r="F79" s="78"/>
      <c r="G79" s="78"/>
      <c r="H79" s="73"/>
    </row>
    <row r="80" spans="1:8" s="41" customFormat="1" ht="15.75" x14ac:dyDescent="0.25">
      <c r="A80" s="121" t="s">
        <v>139</v>
      </c>
      <c r="B80" s="171" t="s">
        <v>140</v>
      </c>
      <c r="C80" s="77"/>
      <c r="D80" s="172" t="s">
        <v>139</v>
      </c>
      <c r="E80" s="136" t="s">
        <v>140</v>
      </c>
      <c r="F80" s="169" t="s">
        <v>155</v>
      </c>
      <c r="G80" s="78"/>
      <c r="H80" s="73"/>
    </row>
    <row r="81" spans="1:8" s="41" customFormat="1" ht="15.75" customHeight="1" x14ac:dyDescent="0.25">
      <c r="A81" s="37" t="s">
        <v>141</v>
      </c>
      <c r="B81" s="173">
        <v>300</v>
      </c>
      <c r="C81" s="77"/>
      <c r="D81" s="174" t="s">
        <v>142</v>
      </c>
      <c r="E81" s="122">
        <v>300</v>
      </c>
      <c r="F81" s="170" t="s">
        <v>156</v>
      </c>
      <c r="G81" s="159"/>
      <c r="H81" s="73"/>
    </row>
    <row r="82" spans="1:8" s="41" customFormat="1" ht="15.75" x14ac:dyDescent="0.25">
      <c r="A82" s="37" t="s">
        <v>143</v>
      </c>
      <c r="B82" s="173">
        <v>400</v>
      </c>
      <c r="C82" s="77"/>
      <c r="D82" s="174" t="s">
        <v>144</v>
      </c>
      <c r="E82" s="122">
        <v>400</v>
      </c>
      <c r="F82" s="170" t="s">
        <v>157</v>
      </c>
      <c r="G82" s="159"/>
      <c r="H82" s="73"/>
    </row>
    <row r="83" spans="1:8" s="41" customFormat="1" ht="15.75" x14ac:dyDescent="0.25">
      <c r="A83" s="37" t="s">
        <v>145</v>
      </c>
      <c r="B83" s="173">
        <v>500</v>
      </c>
      <c r="C83" s="77"/>
      <c r="D83" s="174" t="s">
        <v>146</v>
      </c>
      <c r="E83" s="122">
        <v>500</v>
      </c>
      <c r="F83" s="73"/>
      <c r="G83" s="73"/>
      <c r="H83" s="73"/>
    </row>
    <row r="84" spans="1:8" s="41" customFormat="1" ht="15.75" x14ac:dyDescent="0.25">
      <c r="A84" s="37" t="s">
        <v>147</v>
      </c>
      <c r="B84" s="173">
        <v>600</v>
      </c>
      <c r="C84" s="77"/>
      <c r="D84" s="174" t="s">
        <v>148</v>
      </c>
      <c r="E84" s="122">
        <v>600</v>
      </c>
      <c r="F84" s="73"/>
      <c r="G84" s="73"/>
      <c r="H84" s="73"/>
    </row>
    <row r="85" spans="1:8" s="41" customFormat="1" ht="15.75" x14ac:dyDescent="0.25">
      <c r="A85" s="37" t="s">
        <v>149</v>
      </c>
      <c r="B85" s="173">
        <v>700</v>
      </c>
      <c r="C85" s="77"/>
      <c r="D85" s="174" t="s">
        <v>150</v>
      </c>
      <c r="E85" s="122">
        <v>700</v>
      </c>
      <c r="F85" s="73"/>
      <c r="G85" s="73"/>
      <c r="H85" s="73"/>
    </row>
    <row r="86" spans="1:8" s="41" customFormat="1" ht="15.75" x14ac:dyDescent="0.25">
      <c r="A86" s="37" t="s">
        <v>151</v>
      </c>
      <c r="B86" s="173">
        <v>800</v>
      </c>
      <c r="C86" s="77"/>
      <c r="D86" s="174" t="s">
        <v>152</v>
      </c>
      <c r="E86" s="122">
        <v>750</v>
      </c>
      <c r="F86" s="73"/>
      <c r="G86" s="73"/>
      <c r="H86" s="73"/>
    </row>
    <row r="87" spans="1:8" s="41" customFormat="1" ht="16.5" thickBot="1" x14ac:dyDescent="0.3">
      <c r="A87" s="60" t="s">
        <v>153</v>
      </c>
      <c r="B87" s="175">
        <v>900</v>
      </c>
      <c r="C87" s="77"/>
      <c r="D87" s="176" t="s">
        <v>154</v>
      </c>
      <c r="E87" s="177">
        <v>800</v>
      </c>
      <c r="F87" s="73"/>
      <c r="G87" s="73"/>
      <c r="H87" s="73"/>
    </row>
    <row r="88" spans="1:8" ht="15.75" x14ac:dyDescent="0.25">
      <c r="B88" s="7"/>
    </row>
    <row r="89" spans="1:8" ht="15.75" x14ac:dyDescent="0.25">
      <c r="B89" s="7"/>
    </row>
    <row r="101" spans="1:8" x14ac:dyDescent="0.25">
      <c r="A101" s="8"/>
      <c r="B101" s="8"/>
      <c r="C101" s="158"/>
      <c r="D101" s="158"/>
      <c r="E101" s="158"/>
      <c r="F101" s="5"/>
      <c r="G101" s="5"/>
      <c r="H101" s="5"/>
    </row>
  </sheetData>
  <mergeCells count="16">
    <mergeCell ref="A1:A4"/>
    <mergeCell ref="B1:G1"/>
    <mergeCell ref="H1:H4"/>
    <mergeCell ref="B2:G2"/>
    <mergeCell ref="B3:G3"/>
    <mergeCell ref="B4:G4"/>
    <mergeCell ref="A66:B66"/>
    <mergeCell ref="A78:E78"/>
    <mergeCell ref="A79:B79"/>
    <mergeCell ref="D79:E79"/>
    <mergeCell ref="B5:G6"/>
    <mergeCell ref="A7:H7"/>
    <mergeCell ref="A8:B8"/>
    <mergeCell ref="A37:H37"/>
    <mergeCell ref="A38:B38"/>
    <mergeCell ref="A65:H65"/>
  </mergeCells>
  <pageMargins left="0.75" right="0.25" top="0.36" bottom="0.3" header="0.23" footer="0.3"/>
  <pageSetup paperSize="9" scale="55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showGridLines="0" zoomScaleNormal="100" workbookViewId="0">
      <selection activeCell="D81" sqref="D81"/>
    </sheetView>
  </sheetViews>
  <sheetFormatPr defaultRowHeight="15" x14ac:dyDescent="0.25"/>
  <cols>
    <col min="1" max="1" width="28.7109375" customWidth="1"/>
    <col min="2" max="2" width="19.7109375" style="1" customWidth="1"/>
    <col min="3" max="7" width="19.7109375" style="160" customWidth="1"/>
    <col min="8" max="8" width="21.140625" style="160" customWidth="1"/>
  </cols>
  <sheetData>
    <row r="1" spans="1:8" ht="57.75" customHeight="1" x14ac:dyDescent="0.6">
      <c r="A1" s="202"/>
      <c r="B1" s="206" t="s">
        <v>0</v>
      </c>
      <c r="C1" s="206"/>
      <c r="D1" s="206"/>
      <c r="E1" s="206"/>
      <c r="F1" s="206"/>
      <c r="G1" s="206"/>
      <c r="H1" s="202"/>
    </row>
    <row r="2" spans="1:8" ht="23.25" x14ac:dyDescent="0.35">
      <c r="A2" s="202"/>
      <c r="B2" s="207" t="s">
        <v>187</v>
      </c>
      <c r="C2" s="207"/>
      <c r="D2" s="207"/>
      <c r="E2" s="207"/>
      <c r="F2" s="207"/>
      <c r="G2" s="207"/>
      <c r="H2" s="202"/>
    </row>
    <row r="3" spans="1:8" x14ac:dyDescent="0.25">
      <c r="A3" s="202"/>
      <c r="B3" s="208" t="s">
        <v>176</v>
      </c>
      <c r="C3" s="208"/>
      <c r="D3" s="208"/>
      <c r="E3" s="208"/>
      <c r="F3" s="208"/>
      <c r="G3" s="208"/>
      <c r="H3" s="202"/>
    </row>
    <row r="4" spans="1:8" ht="18.75" thickBot="1" x14ac:dyDescent="0.3">
      <c r="A4" s="202"/>
      <c r="B4" s="209" t="s">
        <v>185</v>
      </c>
      <c r="C4" s="209"/>
      <c r="D4" s="209"/>
      <c r="E4" s="209"/>
      <c r="F4" s="209"/>
      <c r="G4" s="209"/>
      <c r="H4" s="202"/>
    </row>
    <row r="5" spans="1:8" ht="15.75" customHeight="1" x14ac:dyDescent="0.25">
      <c r="A5" s="19"/>
      <c r="B5" s="210" t="s">
        <v>4</v>
      </c>
      <c r="C5" s="210"/>
      <c r="D5" s="210"/>
      <c r="E5" s="210"/>
      <c r="F5" s="210"/>
      <c r="G5" s="210"/>
      <c r="H5" s="249" t="s">
        <v>212</v>
      </c>
    </row>
    <row r="6" spans="1:8" ht="15.75" customHeight="1" x14ac:dyDescent="0.25">
      <c r="A6" s="168"/>
      <c r="B6" s="210"/>
      <c r="C6" s="210"/>
      <c r="D6" s="210"/>
      <c r="E6" s="210"/>
      <c r="F6" s="210"/>
      <c r="G6" s="210"/>
      <c r="H6" s="187">
        <v>42917</v>
      </c>
    </row>
    <row r="7" spans="1:8" ht="20.25" x14ac:dyDescent="0.3">
      <c r="A7" s="203" t="s">
        <v>6</v>
      </c>
      <c r="B7" s="203"/>
      <c r="C7" s="203"/>
      <c r="D7" s="203"/>
      <c r="E7" s="203"/>
      <c r="F7" s="203"/>
      <c r="G7" s="203"/>
      <c r="H7" s="203"/>
    </row>
    <row r="8" spans="1:8" s="26" customFormat="1" ht="15.75" x14ac:dyDescent="0.25">
      <c r="A8" s="204" t="s">
        <v>7</v>
      </c>
      <c r="B8" s="205"/>
      <c r="C8" s="164" t="s">
        <v>8</v>
      </c>
      <c r="D8" s="162" t="s">
        <v>9</v>
      </c>
      <c r="E8" s="162" t="s">
        <v>10</v>
      </c>
      <c r="F8" s="162" t="s">
        <v>11</v>
      </c>
      <c r="G8" s="164" t="s">
        <v>186</v>
      </c>
      <c r="H8" s="162" t="s">
        <v>12</v>
      </c>
    </row>
    <row r="9" spans="1:8" s="41" customFormat="1" ht="15.75" x14ac:dyDescent="0.25">
      <c r="A9" s="37" t="s">
        <v>13</v>
      </c>
      <c r="B9" s="38" t="s">
        <v>14</v>
      </c>
      <c r="C9" s="39" t="s">
        <v>15</v>
      </c>
      <c r="D9" s="33">
        <v>81409</v>
      </c>
      <c r="E9" s="33">
        <v>1100</v>
      </c>
      <c r="F9" s="33">
        <v>835.06</v>
      </c>
      <c r="G9" s="144">
        <f>SUM(D9-E9+F9)*18%</f>
        <v>14605.930799999998</v>
      </c>
      <c r="H9" s="40">
        <f>D9-E9+F9+G9</f>
        <v>95749.9908</v>
      </c>
    </row>
    <row r="10" spans="1:8" s="41" customFormat="1" ht="15.75" x14ac:dyDescent="0.25">
      <c r="A10" s="37" t="s">
        <v>13</v>
      </c>
      <c r="B10" s="38" t="s">
        <v>22</v>
      </c>
      <c r="C10" s="39" t="s">
        <v>23</v>
      </c>
      <c r="D10" s="33"/>
      <c r="E10" s="33"/>
      <c r="F10" s="33"/>
      <c r="G10" s="144"/>
      <c r="H10" s="40"/>
    </row>
    <row r="11" spans="1:8" s="41" customFormat="1" ht="15.75" x14ac:dyDescent="0.25">
      <c r="A11" s="37" t="s">
        <v>13</v>
      </c>
      <c r="B11" s="38" t="s">
        <v>18</v>
      </c>
      <c r="C11" s="39" t="s">
        <v>19</v>
      </c>
      <c r="D11" s="33"/>
      <c r="E11" s="33"/>
      <c r="F11" s="33"/>
      <c r="G11" s="144"/>
      <c r="H11" s="40"/>
    </row>
    <row r="12" spans="1:8" s="41" customFormat="1" ht="15.75" x14ac:dyDescent="0.25">
      <c r="A12" s="37" t="s">
        <v>13</v>
      </c>
      <c r="B12" s="38" t="s">
        <v>20</v>
      </c>
      <c r="C12" s="39" t="s">
        <v>21</v>
      </c>
      <c r="D12" s="33"/>
      <c r="E12" s="33"/>
      <c r="F12" s="33"/>
      <c r="G12" s="144"/>
      <c r="H12" s="40"/>
    </row>
    <row r="13" spans="1:8" s="41" customFormat="1" ht="15.75" x14ac:dyDescent="0.25">
      <c r="A13" s="37" t="s">
        <v>13</v>
      </c>
      <c r="B13" s="38" t="s">
        <v>16</v>
      </c>
      <c r="C13" s="39" t="s">
        <v>17</v>
      </c>
      <c r="D13" s="33">
        <v>82459</v>
      </c>
      <c r="E13" s="33">
        <v>1100</v>
      </c>
      <c r="F13" s="33">
        <v>835.06</v>
      </c>
      <c r="G13" s="144">
        <f t="shared" ref="G13:G38" si="0">SUM(D13-E13+F13)*18%</f>
        <v>14794.930799999998</v>
      </c>
      <c r="H13" s="40">
        <f t="shared" ref="H13:H38" si="1">D13-E13+F13+G13</f>
        <v>96988.9908</v>
      </c>
    </row>
    <row r="14" spans="1:8" s="41" customFormat="1" ht="15.75" x14ac:dyDescent="0.25">
      <c r="A14" s="37" t="s">
        <v>13</v>
      </c>
      <c r="B14" s="38" t="s">
        <v>178</v>
      </c>
      <c r="C14" s="39" t="s">
        <v>179</v>
      </c>
      <c r="D14" s="33"/>
      <c r="E14" s="33"/>
      <c r="F14" s="33"/>
      <c r="G14" s="144"/>
      <c r="H14" s="40"/>
    </row>
    <row r="15" spans="1:8" s="43" customFormat="1" x14ac:dyDescent="0.2">
      <c r="A15" s="37" t="s">
        <v>24</v>
      </c>
      <c r="B15" s="38" t="s">
        <v>25</v>
      </c>
      <c r="C15" s="39" t="s">
        <v>21</v>
      </c>
      <c r="D15" s="33">
        <v>83359</v>
      </c>
      <c r="E15" s="33">
        <v>1100</v>
      </c>
      <c r="F15" s="33">
        <v>835.06</v>
      </c>
      <c r="G15" s="144">
        <f t="shared" si="0"/>
        <v>14956.930799999998</v>
      </c>
      <c r="H15" s="40">
        <f t="shared" si="1"/>
        <v>98050.9908</v>
      </c>
    </row>
    <row r="16" spans="1:8" s="41" customFormat="1" ht="15.75" x14ac:dyDescent="0.25">
      <c r="A16" s="37" t="s">
        <v>30</v>
      </c>
      <c r="B16" s="38" t="s">
        <v>31</v>
      </c>
      <c r="C16" s="39" t="s">
        <v>32</v>
      </c>
      <c r="D16" s="33"/>
      <c r="E16" s="33"/>
      <c r="F16" s="33"/>
      <c r="G16" s="144"/>
      <c r="H16" s="40"/>
    </row>
    <row r="17" spans="1:8" s="41" customFormat="1" ht="15.75" x14ac:dyDescent="0.25">
      <c r="A17" s="37" t="s">
        <v>33</v>
      </c>
      <c r="B17" s="38" t="s">
        <v>34</v>
      </c>
      <c r="C17" s="39" t="s">
        <v>35</v>
      </c>
      <c r="D17" s="33"/>
      <c r="E17" s="33"/>
      <c r="F17" s="33"/>
      <c r="G17" s="144"/>
      <c r="H17" s="40"/>
    </row>
    <row r="18" spans="1:8" s="41" customFormat="1" ht="15.75" x14ac:dyDescent="0.25">
      <c r="A18" s="37" t="s">
        <v>33</v>
      </c>
      <c r="B18" s="38" t="s">
        <v>36</v>
      </c>
      <c r="C18" s="39" t="s">
        <v>37</v>
      </c>
      <c r="D18" s="33"/>
      <c r="E18" s="33"/>
      <c r="F18" s="33"/>
      <c r="G18" s="144"/>
      <c r="H18" s="40"/>
    </row>
    <row r="19" spans="1:8" s="41" customFormat="1" ht="15.75" x14ac:dyDescent="0.25">
      <c r="A19" s="37" t="s">
        <v>26</v>
      </c>
      <c r="B19" s="38" t="s">
        <v>27</v>
      </c>
      <c r="C19" s="39" t="s">
        <v>17</v>
      </c>
      <c r="D19" s="33">
        <v>86909</v>
      </c>
      <c r="E19" s="33">
        <v>1100</v>
      </c>
      <c r="F19" s="33">
        <v>835.06</v>
      </c>
      <c r="G19" s="144">
        <f t="shared" si="0"/>
        <v>15595.930799999998</v>
      </c>
      <c r="H19" s="40">
        <f t="shared" si="1"/>
        <v>102239.9908</v>
      </c>
    </row>
    <row r="20" spans="1:8" s="41" customFormat="1" ht="15.75" x14ac:dyDescent="0.25">
      <c r="A20" s="44" t="s">
        <v>28</v>
      </c>
      <c r="B20" s="45" t="s">
        <v>29</v>
      </c>
      <c r="C20" s="46" t="s">
        <v>21</v>
      </c>
      <c r="D20" s="33"/>
      <c r="E20" s="33"/>
      <c r="F20" s="33"/>
      <c r="G20" s="144"/>
      <c r="H20" s="40"/>
    </row>
    <row r="21" spans="1:8" s="41" customFormat="1" ht="15.75" x14ac:dyDescent="0.25">
      <c r="A21" s="47" t="s">
        <v>56</v>
      </c>
      <c r="B21" s="38" t="s">
        <v>57</v>
      </c>
      <c r="C21" s="39" t="s">
        <v>17</v>
      </c>
      <c r="D21" s="33">
        <v>93369</v>
      </c>
      <c r="E21" s="33">
        <v>1100</v>
      </c>
      <c r="F21" s="33">
        <v>835.06</v>
      </c>
      <c r="G21" s="144">
        <f t="shared" si="0"/>
        <v>16758.730799999998</v>
      </c>
      <c r="H21" s="40">
        <f t="shared" si="1"/>
        <v>109862.79079999999</v>
      </c>
    </row>
    <row r="22" spans="1:8" s="41" customFormat="1" ht="15.75" x14ac:dyDescent="0.25">
      <c r="A22" s="47" t="s">
        <v>38</v>
      </c>
      <c r="B22" s="38" t="s">
        <v>39</v>
      </c>
      <c r="C22" s="39" t="s">
        <v>21</v>
      </c>
      <c r="D22" s="33">
        <v>86919</v>
      </c>
      <c r="E22" s="33">
        <v>1100</v>
      </c>
      <c r="F22" s="33">
        <v>835.06</v>
      </c>
      <c r="G22" s="144">
        <f t="shared" si="0"/>
        <v>15597.730799999999</v>
      </c>
      <c r="H22" s="40">
        <f t="shared" si="1"/>
        <v>102251.7908</v>
      </c>
    </row>
    <row r="23" spans="1:8" s="41" customFormat="1" ht="15.75" x14ac:dyDescent="0.25">
      <c r="A23" s="47" t="s">
        <v>38</v>
      </c>
      <c r="B23" s="38" t="s">
        <v>40</v>
      </c>
      <c r="C23" s="39" t="s">
        <v>41</v>
      </c>
      <c r="D23" s="33">
        <v>91469</v>
      </c>
      <c r="E23" s="33">
        <v>1100</v>
      </c>
      <c r="F23" s="33">
        <v>835.06</v>
      </c>
      <c r="G23" s="144">
        <f t="shared" si="0"/>
        <v>16416.730799999998</v>
      </c>
      <c r="H23" s="40">
        <f t="shared" si="1"/>
        <v>107620.79079999999</v>
      </c>
    </row>
    <row r="24" spans="1:8" s="41" customFormat="1" ht="15.75" x14ac:dyDescent="0.25">
      <c r="A24" s="47" t="s">
        <v>56</v>
      </c>
      <c r="B24" s="38" t="s">
        <v>58</v>
      </c>
      <c r="C24" s="39" t="s">
        <v>59</v>
      </c>
      <c r="D24" s="33">
        <v>92919</v>
      </c>
      <c r="E24" s="33">
        <v>1100</v>
      </c>
      <c r="F24" s="33">
        <v>835.06</v>
      </c>
      <c r="G24" s="144">
        <f t="shared" ref="G24" si="2">SUM(D24-E24+F24)*18%</f>
        <v>16677.730799999998</v>
      </c>
      <c r="H24" s="40">
        <f t="shared" si="1"/>
        <v>109331.79079999999</v>
      </c>
    </row>
    <row r="25" spans="1:8" s="41" customFormat="1" ht="15.75" x14ac:dyDescent="0.25">
      <c r="A25" s="47" t="s">
        <v>38</v>
      </c>
      <c r="B25" s="38" t="s">
        <v>42</v>
      </c>
      <c r="C25" s="39" t="s">
        <v>43</v>
      </c>
      <c r="D25" s="33">
        <v>86539</v>
      </c>
      <c r="E25" s="33">
        <v>1100</v>
      </c>
      <c r="F25" s="33">
        <v>835.06</v>
      </c>
      <c r="G25" s="144">
        <f t="shared" si="0"/>
        <v>15529.3308</v>
      </c>
      <c r="H25" s="40">
        <f t="shared" si="1"/>
        <v>101803.39079999999</v>
      </c>
    </row>
    <row r="26" spans="1:8" s="41" customFormat="1" ht="15.75" x14ac:dyDescent="0.25">
      <c r="A26" s="47" t="s">
        <v>38</v>
      </c>
      <c r="B26" s="38" t="s">
        <v>44</v>
      </c>
      <c r="C26" s="39" t="s">
        <v>43</v>
      </c>
      <c r="D26" s="33">
        <v>86969</v>
      </c>
      <c r="E26" s="33">
        <v>1100</v>
      </c>
      <c r="F26" s="33">
        <v>835.06</v>
      </c>
      <c r="G26" s="144">
        <f t="shared" si="0"/>
        <v>15606.730799999999</v>
      </c>
      <c r="H26" s="40">
        <f t="shared" si="1"/>
        <v>102310.7908</v>
      </c>
    </row>
    <row r="27" spans="1:8" s="41" customFormat="1" ht="15.75" x14ac:dyDescent="0.25">
      <c r="A27" s="47" t="s">
        <v>38</v>
      </c>
      <c r="B27" s="38" t="s">
        <v>45</v>
      </c>
      <c r="C27" s="39" t="s">
        <v>174</v>
      </c>
      <c r="D27" s="33">
        <v>88769</v>
      </c>
      <c r="E27" s="33">
        <v>1100</v>
      </c>
      <c r="F27" s="33">
        <v>835.06</v>
      </c>
      <c r="G27" s="144">
        <f t="shared" si="0"/>
        <v>15930.730799999999</v>
      </c>
      <c r="H27" s="40">
        <f t="shared" si="1"/>
        <v>104434.7908</v>
      </c>
    </row>
    <row r="28" spans="1:8" s="41" customFormat="1" ht="15.75" x14ac:dyDescent="0.25">
      <c r="A28" s="47" t="s">
        <v>38</v>
      </c>
      <c r="B28" s="38" t="s">
        <v>46</v>
      </c>
      <c r="C28" s="39" t="s">
        <v>174</v>
      </c>
      <c r="D28" s="33">
        <v>87449</v>
      </c>
      <c r="E28" s="33">
        <v>1100</v>
      </c>
      <c r="F28" s="33">
        <v>835.06</v>
      </c>
      <c r="G28" s="144">
        <f t="shared" si="0"/>
        <v>15693.130799999999</v>
      </c>
      <c r="H28" s="40">
        <f t="shared" si="1"/>
        <v>102877.1908</v>
      </c>
    </row>
    <row r="29" spans="1:8" s="41" customFormat="1" ht="15.75" x14ac:dyDescent="0.25">
      <c r="A29" s="47" t="s">
        <v>38</v>
      </c>
      <c r="B29" s="38" t="s">
        <v>47</v>
      </c>
      <c r="C29" s="39" t="s">
        <v>48</v>
      </c>
      <c r="D29" s="33"/>
      <c r="E29" s="33"/>
      <c r="F29" s="33"/>
      <c r="G29" s="144"/>
      <c r="H29" s="40"/>
    </row>
    <row r="30" spans="1:8" s="41" customFormat="1" ht="15.75" x14ac:dyDescent="0.25">
      <c r="A30" s="47" t="s">
        <v>38</v>
      </c>
      <c r="B30" s="38" t="s">
        <v>49</v>
      </c>
      <c r="C30" s="39" t="s">
        <v>50</v>
      </c>
      <c r="D30" s="33"/>
      <c r="E30" s="33"/>
      <c r="F30" s="33"/>
      <c r="G30" s="144"/>
      <c r="H30" s="40"/>
    </row>
    <row r="31" spans="1:8" s="41" customFormat="1" ht="15.75" x14ac:dyDescent="0.25">
      <c r="A31" s="47" t="s">
        <v>38</v>
      </c>
      <c r="B31" s="38" t="s">
        <v>51</v>
      </c>
      <c r="C31" s="39" t="s">
        <v>41</v>
      </c>
      <c r="D31" s="33"/>
      <c r="E31" s="33"/>
      <c r="F31" s="33"/>
      <c r="G31" s="144"/>
      <c r="H31" s="40"/>
    </row>
    <row r="32" spans="1:8" s="41" customFormat="1" ht="15.75" x14ac:dyDescent="0.25">
      <c r="A32" s="47" t="s">
        <v>38</v>
      </c>
      <c r="B32" s="38" t="s">
        <v>52</v>
      </c>
      <c r="C32" s="39" t="s">
        <v>53</v>
      </c>
      <c r="D32" s="33"/>
      <c r="E32" s="33"/>
      <c r="F32" s="33"/>
      <c r="G32" s="144"/>
      <c r="H32" s="40"/>
    </row>
    <row r="33" spans="1:8" s="41" customFormat="1" ht="15.75" x14ac:dyDescent="0.25">
      <c r="A33" s="47" t="s">
        <v>38</v>
      </c>
      <c r="B33" s="38" t="s">
        <v>54</v>
      </c>
      <c r="C33" s="39" t="s">
        <v>55</v>
      </c>
      <c r="D33" s="33"/>
      <c r="E33" s="33"/>
      <c r="F33" s="33"/>
      <c r="G33" s="144"/>
      <c r="H33" s="40"/>
    </row>
    <row r="34" spans="1:8" s="41" customFormat="1" ht="15.75" x14ac:dyDescent="0.25">
      <c r="A34" s="37" t="s">
        <v>60</v>
      </c>
      <c r="B34" s="38" t="s">
        <v>61</v>
      </c>
      <c r="C34" s="39"/>
      <c r="D34" s="33"/>
      <c r="E34" s="33"/>
      <c r="F34" s="33"/>
      <c r="G34" s="144"/>
      <c r="H34" s="40"/>
    </row>
    <row r="35" spans="1:8" s="41" customFormat="1" ht="15.75" x14ac:dyDescent="0.25">
      <c r="A35" s="37" t="s">
        <v>60</v>
      </c>
      <c r="B35" s="38" t="s">
        <v>62</v>
      </c>
      <c r="C35" s="39"/>
      <c r="D35" s="33"/>
      <c r="E35" s="33"/>
      <c r="F35" s="33"/>
      <c r="G35" s="144"/>
      <c r="H35" s="40"/>
    </row>
    <row r="36" spans="1:8" s="42" customFormat="1" ht="16.5" thickBot="1" x14ac:dyDescent="0.3">
      <c r="A36" s="48"/>
      <c r="B36" s="49"/>
      <c r="C36" s="50"/>
      <c r="D36" s="51"/>
      <c r="E36" s="51"/>
      <c r="F36" s="33"/>
      <c r="G36" s="67"/>
      <c r="H36" s="52"/>
    </row>
    <row r="37" spans="1:8" s="41" customFormat="1" ht="21" thickBot="1" x14ac:dyDescent="0.35">
      <c r="A37" s="195" t="s">
        <v>63</v>
      </c>
      <c r="B37" s="196"/>
      <c r="C37" s="196"/>
      <c r="D37" s="196"/>
      <c r="E37" s="196"/>
      <c r="F37" s="196"/>
      <c r="G37" s="196"/>
      <c r="H37" s="197"/>
    </row>
    <row r="38" spans="1:8" s="54" customFormat="1" ht="15.75" x14ac:dyDescent="0.25">
      <c r="A38" s="198" t="s">
        <v>7</v>
      </c>
      <c r="B38" s="199"/>
      <c r="C38" s="161" t="s">
        <v>8</v>
      </c>
      <c r="D38" s="151" t="s">
        <v>9</v>
      </c>
      <c r="E38" s="151" t="s">
        <v>10</v>
      </c>
      <c r="F38" s="151" t="s">
        <v>11</v>
      </c>
      <c r="G38" s="146" t="s">
        <v>186</v>
      </c>
      <c r="H38" s="151" t="s">
        <v>12</v>
      </c>
    </row>
    <row r="39" spans="1:8" s="56" customFormat="1" x14ac:dyDescent="0.2">
      <c r="A39" s="37" t="s">
        <v>24</v>
      </c>
      <c r="B39" s="38" t="s">
        <v>64</v>
      </c>
      <c r="C39" s="55" t="s">
        <v>65</v>
      </c>
      <c r="D39" s="33"/>
      <c r="E39" s="33"/>
      <c r="F39" s="33"/>
      <c r="G39" s="144"/>
      <c r="H39" s="40"/>
    </row>
    <row r="40" spans="1:8" s="56" customFormat="1" x14ac:dyDescent="0.2">
      <c r="A40" s="37" t="s">
        <v>66</v>
      </c>
      <c r="B40" s="38" t="s">
        <v>67</v>
      </c>
      <c r="C40" s="55" t="s">
        <v>68</v>
      </c>
      <c r="D40" s="33"/>
      <c r="E40" s="33"/>
      <c r="F40" s="33"/>
      <c r="G40" s="144"/>
      <c r="H40" s="40"/>
    </row>
    <row r="41" spans="1:8" s="56" customFormat="1" x14ac:dyDescent="0.2">
      <c r="A41" s="37" t="s">
        <v>69</v>
      </c>
      <c r="B41" s="57" t="s">
        <v>70</v>
      </c>
      <c r="C41" s="55" t="s">
        <v>71</v>
      </c>
      <c r="D41" s="33"/>
      <c r="E41" s="33"/>
      <c r="F41" s="33"/>
      <c r="G41" s="144"/>
      <c r="H41" s="40"/>
    </row>
    <row r="42" spans="1:8" s="43" customFormat="1" x14ac:dyDescent="0.2">
      <c r="A42" s="37" t="s">
        <v>72</v>
      </c>
      <c r="B42" s="38" t="s">
        <v>73</v>
      </c>
      <c r="C42" s="55" t="s">
        <v>74</v>
      </c>
      <c r="D42" s="33">
        <v>85444</v>
      </c>
      <c r="E42" s="33">
        <v>1100</v>
      </c>
      <c r="F42" s="33">
        <v>835.06</v>
      </c>
      <c r="G42" s="144">
        <f t="shared" ref="G39:G63" si="3">SUM(D42-E42+F42)*18%</f>
        <v>15332.230799999999</v>
      </c>
      <c r="H42" s="40">
        <f t="shared" ref="H39:H63" si="4">D42-E42+F42+G42</f>
        <v>100511.2908</v>
      </c>
    </row>
    <row r="43" spans="1:8" s="41" customFormat="1" ht="15.75" x14ac:dyDescent="0.25">
      <c r="A43" s="37" t="s">
        <v>72</v>
      </c>
      <c r="B43" s="38" t="s">
        <v>75</v>
      </c>
      <c r="C43" s="55" t="s">
        <v>41</v>
      </c>
      <c r="D43" s="33">
        <v>85694</v>
      </c>
      <c r="E43" s="33">
        <v>1100</v>
      </c>
      <c r="F43" s="33">
        <v>835.06</v>
      </c>
      <c r="G43" s="144">
        <f t="shared" si="3"/>
        <v>15377.230799999999</v>
      </c>
      <c r="H43" s="40">
        <f t="shared" si="4"/>
        <v>100806.2908</v>
      </c>
    </row>
    <row r="44" spans="1:8" s="41" customFormat="1" ht="15.75" x14ac:dyDescent="0.25">
      <c r="A44" s="37" t="s">
        <v>76</v>
      </c>
      <c r="B44" s="38" t="s">
        <v>77</v>
      </c>
      <c r="C44" s="55" t="s">
        <v>41</v>
      </c>
      <c r="D44" s="33">
        <v>87194</v>
      </c>
      <c r="E44" s="33">
        <v>1100</v>
      </c>
      <c r="F44" s="33">
        <v>835.06</v>
      </c>
      <c r="G44" s="144">
        <f t="shared" ref="G44" si="5">SUM(D44-E44+F44)*18%</f>
        <v>15647.230799999999</v>
      </c>
      <c r="H44" s="40">
        <f t="shared" ref="H44" si="6">D44-E44+F44+G44</f>
        <v>102576.2908</v>
      </c>
    </row>
    <row r="45" spans="1:8" s="41" customFormat="1" ht="15.75" x14ac:dyDescent="0.25">
      <c r="A45" s="37" t="s">
        <v>72</v>
      </c>
      <c r="B45" s="38" t="s">
        <v>78</v>
      </c>
      <c r="C45" s="55" t="s">
        <v>41</v>
      </c>
      <c r="D45" s="33"/>
      <c r="E45" s="33"/>
      <c r="F45" s="33"/>
      <c r="G45" s="144"/>
      <c r="H45" s="40"/>
    </row>
    <row r="46" spans="1:8" s="41" customFormat="1" ht="15.75" x14ac:dyDescent="0.25">
      <c r="A46" s="37" t="s">
        <v>79</v>
      </c>
      <c r="B46" s="38" t="s">
        <v>80</v>
      </c>
      <c r="C46" s="55" t="s">
        <v>81</v>
      </c>
      <c r="D46" s="33">
        <v>86474</v>
      </c>
      <c r="E46" s="33">
        <v>1100</v>
      </c>
      <c r="F46" s="33">
        <v>835.06</v>
      </c>
      <c r="G46" s="144">
        <f t="shared" si="3"/>
        <v>15517.630799999999</v>
      </c>
      <c r="H46" s="40">
        <f t="shared" si="4"/>
        <v>101726.6908</v>
      </c>
    </row>
    <row r="47" spans="1:8" s="43" customFormat="1" x14ac:dyDescent="0.2">
      <c r="A47" s="37" t="s">
        <v>88</v>
      </c>
      <c r="B47" s="38" t="s">
        <v>89</v>
      </c>
      <c r="C47" s="55" t="s">
        <v>90</v>
      </c>
      <c r="D47" s="33"/>
      <c r="E47" s="33"/>
      <c r="F47" s="33"/>
      <c r="G47" s="144"/>
      <c r="H47" s="40"/>
    </row>
    <row r="48" spans="1:8" s="41" customFormat="1" ht="15.75" x14ac:dyDescent="0.25">
      <c r="A48" s="37" t="s">
        <v>91</v>
      </c>
      <c r="B48" s="38" t="s">
        <v>92</v>
      </c>
      <c r="C48" s="58" t="s">
        <v>93</v>
      </c>
      <c r="D48" s="33">
        <v>85934</v>
      </c>
      <c r="E48" s="33">
        <v>1100</v>
      </c>
      <c r="F48" s="33">
        <v>835.06</v>
      </c>
      <c r="G48" s="144">
        <f t="shared" si="3"/>
        <v>15420.430799999998</v>
      </c>
      <c r="H48" s="40">
        <f t="shared" si="4"/>
        <v>101089.4908</v>
      </c>
    </row>
    <row r="49" spans="1:8" s="41" customFormat="1" ht="15.75" x14ac:dyDescent="0.25">
      <c r="A49" s="37" t="s">
        <v>91</v>
      </c>
      <c r="B49" s="38" t="s">
        <v>94</v>
      </c>
      <c r="C49" s="58" t="s">
        <v>95</v>
      </c>
      <c r="D49" s="33">
        <v>85934</v>
      </c>
      <c r="E49" s="33">
        <v>1100</v>
      </c>
      <c r="F49" s="33">
        <v>835.06</v>
      </c>
      <c r="G49" s="144">
        <f t="shared" si="3"/>
        <v>15420.430799999998</v>
      </c>
      <c r="H49" s="40">
        <f t="shared" si="4"/>
        <v>101089.4908</v>
      </c>
    </row>
    <row r="50" spans="1:8" s="41" customFormat="1" ht="15.75" x14ac:dyDescent="0.25">
      <c r="A50" s="37" t="s">
        <v>96</v>
      </c>
      <c r="B50" s="38" t="s">
        <v>97</v>
      </c>
      <c r="C50" s="58" t="s">
        <v>98</v>
      </c>
      <c r="D50" s="33"/>
      <c r="E50" s="33"/>
      <c r="F50" s="33"/>
      <c r="G50" s="144"/>
      <c r="H50" s="40"/>
    </row>
    <row r="51" spans="1:8" s="41" customFormat="1" ht="15.75" x14ac:dyDescent="0.25">
      <c r="A51" s="37" t="s">
        <v>96</v>
      </c>
      <c r="B51" s="38" t="s">
        <v>99</v>
      </c>
      <c r="C51" s="58" t="s">
        <v>98</v>
      </c>
      <c r="D51" s="33"/>
      <c r="E51" s="33"/>
      <c r="F51" s="33"/>
      <c r="G51" s="144"/>
      <c r="H51" s="40"/>
    </row>
    <row r="52" spans="1:8" s="41" customFormat="1" ht="15.75" x14ac:dyDescent="0.25">
      <c r="A52" s="37" t="s">
        <v>102</v>
      </c>
      <c r="B52" s="38" t="s">
        <v>103</v>
      </c>
      <c r="C52" s="58" t="s">
        <v>104</v>
      </c>
      <c r="D52" s="33"/>
      <c r="E52" s="33"/>
      <c r="F52" s="33"/>
      <c r="G52" s="144"/>
      <c r="H52" s="40"/>
    </row>
    <row r="53" spans="1:8" s="41" customFormat="1" ht="15.75" x14ac:dyDescent="0.25">
      <c r="A53" s="37" t="s">
        <v>105</v>
      </c>
      <c r="B53" s="38" t="s">
        <v>106</v>
      </c>
      <c r="C53" s="58" t="s">
        <v>107</v>
      </c>
      <c r="D53" s="75"/>
      <c r="E53" s="33"/>
      <c r="F53" s="33"/>
      <c r="G53" s="144"/>
      <c r="H53" s="40"/>
    </row>
    <row r="54" spans="1:8" s="41" customFormat="1" ht="15.75" x14ac:dyDescent="0.25">
      <c r="A54" s="37" t="s">
        <v>105</v>
      </c>
      <c r="B54" s="38" t="s">
        <v>108</v>
      </c>
      <c r="C54" s="39" t="s">
        <v>95</v>
      </c>
      <c r="D54" s="33"/>
      <c r="E54" s="33"/>
      <c r="F54" s="33"/>
      <c r="G54" s="144"/>
      <c r="H54" s="40"/>
    </row>
    <row r="55" spans="1:8" s="41" customFormat="1" ht="15.75" x14ac:dyDescent="0.25">
      <c r="A55" s="37" t="s">
        <v>96</v>
      </c>
      <c r="B55" s="38" t="s">
        <v>100</v>
      </c>
      <c r="C55" s="58" t="s">
        <v>101</v>
      </c>
      <c r="D55" s="33"/>
      <c r="E55" s="33"/>
      <c r="F55" s="33"/>
      <c r="G55" s="144"/>
      <c r="H55" s="40"/>
    </row>
    <row r="56" spans="1:8" s="41" customFormat="1" ht="15.75" x14ac:dyDescent="0.25">
      <c r="A56" s="37" t="s">
        <v>82</v>
      </c>
      <c r="B56" s="38" t="s">
        <v>83</v>
      </c>
      <c r="C56" s="55" t="s">
        <v>84</v>
      </c>
      <c r="D56" s="33"/>
      <c r="E56" s="33"/>
      <c r="F56" s="33"/>
      <c r="G56" s="144"/>
      <c r="H56" s="40"/>
    </row>
    <row r="57" spans="1:8" s="41" customFormat="1" ht="15.75" x14ac:dyDescent="0.25">
      <c r="A57" s="37" t="s">
        <v>85</v>
      </c>
      <c r="B57" s="38" t="s">
        <v>86</v>
      </c>
      <c r="C57" s="55" t="s">
        <v>87</v>
      </c>
      <c r="D57" s="118"/>
      <c r="E57" s="33"/>
      <c r="F57" s="33"/>
      <c r="G57" s="144"/>
      <c r="H57" s="40"/>
    </row>
    <row r="58" spans="1:8" s="41" customFormat="1" ht="15.75" x14ac:dyDescent="0.25">
      <c r="A58" s="37" t="s">
        <v>60</v>
      </c>
      <c r="B58" s="38" t="s">
        <v>109</v>
      </c>
      <c r="C58" s="59"/>
      <c r="D58" s="33"/>
      <c r="E58" s="33"/>
      <c r="F58" s="33"/>
      <c r="G58" s="144"/>
      <c r="H58" s="40"/>
    </row>
    <row r="59" spans="1:8" s="41" customFormat="1" ht="15.75" x14ac:dyDescent="0.25">
      <c r="A59" s="37" t="s">
        <v>60</v>
      </c>
      <c r="B59" s="38" t="s">
        <v>110</v>
      </c>
      <c r="C59" s="59"/>
      <c r="D59" s="33"/>
      <c r="E59" s="33"/>
      <c r="F59" s="33"/>
      <c r="G59" s="144"/>
      <c r="H59" s="40"/>
    </row>
    <row r="60" spans="1:8" s="41" customFormat="1" ht="15.75" x14ac:dyDescent="0.25">
      <c r="A60" s="37" t="s">
        <v>60</v>
      </c>
      <c r="B60" s="38" t="s">
        <v>112</v>
      </c>
      <c r="C60" s="59"/>
      <c r="D60" s="33"/>
      <c r="E60" s="33"/>
      <c r="F60" s="33"/>
      <c r="G60" s="144"/>
      <c r="H60" s="40"/>
    </row>
    <row r="61" spans="1:8" s="41" customFormat="1" ht="15.75" x14ac:dyDescent="0.25">
      <c r="A61" s="37" t="s">
        <v>60</v>
      </c>
      <c r="B61" s="38" t="s">
        <v>111</v>
      </c>
      <c r="C61" s="59"/>
      <c r="D61" s="33"/>
      <c r="E61" s="33"/>
      <c r="F61" s="33"/>
      <c r="G61" s="144"/>
      <c r="H61" s="40"/>
    </row>
    <row r="62" spans="1:8" s="41" customFormat="1" ht="15.75" x14ac:dyDescent="0.25">
      <c r="A62" s="37" t="s">
        <v>60</v>
      </c>
      <c r="B62" s="38" t="s">
        <v>113</v>
      </c>
      <c r="C62" s="59"/>
      <c r="D62" s="33"/>
      <c r="E62" s="33"/>
      <c r="F62" s="33"/>
      <c r="G62" s="144"/>
      <c r="H62" s="40"/>
    </row>
    <row r="63" spans="1:8" s="41" customFormat="1" ht="16.5" thickBot="1" x14ac:dyDescent="0.3">
      <c r="A63" s="60" t="s">
        <v>60</v>
      </c>
      <c r="B63" s="61" t="s">
        <v>114</v>
      </c>
      <c r="C63" s="62"/>
      <c r="D63" s="33"/>
      <c r="E63" s="63"/>
      <c r="F63" s="33"/>
      <c r="G63" s="144"/>
      <c r="H63" s="40"/>
    </row>
    <row r="64" spans="1:8" s="41" customFormat="1" ht="16.5" thickBot="1" x14ac:dyDescent="0.3">
      <c r="A64" s="64"/>
      <c r="B64" s="65"/>
      <c r="C64" s="66"/>
      <c r="D64" s="67"/>
      <c r="E64" s="67"/>
      <c r="F64" s="67"/>
      <c r="G64" s="67"/>
      <c r="H64" s="68"/>
    </row>
    <row r="65" spans="1:8" s="41" customFormat="1" ht="21" thickBot="1" x14ac:dyDescent="0.35">
      <c r="A65" s="195" t="s">
        <v>115</v>
      </c>
      <c r="B65" s="196"/>
      <c r="C65" s="196"/>
      <c r="D65" s="196"/>
      <c r="E65" s="196"/>
      <c r="F65" s="196"/>
      <c r="G65" s="196"/>
      <c r="H65" s="197"/>
    </row>
    <row r="66" spans="1:8" s="41" customFormat="1" ht="15.75" x14ac:dyDescent="0.25">
      <c r="A66" s="200" t="s">
        <v>7</v>
      </c>
      <c r="B66" s="201"/>
      <c r="C66" s="161" t="s">
        <v>8</v>
      </c>
      <c r="D66" s="151" t="s">
        <v>9</v>
      </c>
      <c r="E66" s="151" t="s">
        <v>10</v>
      </c>
      <c r="F66" s="151" t="s">
        <v>11</v>
      </c>
      <c r="G66" s="146" t="s">
        <v>186</v>
      </c>
      <c r="H66" s="151" t="s">
        <v>12</v>
      </c>
    </row>
    <row r="67" spans="1:8" s="56" customFormat="1" x14ac:dyDescent="0.2">
      <c r="A67" s="69" t="s">
        <v>121</v>
      </c>
      <c r="B67" s="70" t="s">
        <v>122</v>
      </c>
      <c r="C67" s="39" t="s">
        <v>65</v>
      </c>
      <c r="D67" s="118">
        <v>91844</v>
      </c>
      <c r="E67" s="33">
        <v>1100</v>
      </c>
      <c r="F67" s="33">
        <v>835.06</v>
      </c>
      <c r="G67" s="144">
        <f t="shared" ref="G67:G77" si="7">SUM(D67-E67+F67)*18%</f>
        <v>16484.230799999998</v>
      </c>
      <c r="H67" s="40">
        <f t="shared" ref="H67:H77" si="8">D67-E67+F67+G67</f>
        <v>108063.29079999999</v>
      </c>
    </row>
    <row r="68" spans="1:8" s="56" customFormat="1" x14ac:dyDescent="0.2">
      <c r="A68" s="69" t="s">
        <v>121</v>
      </c>
      <c r="B68" s="70" t="s">
        <v>123</v>
      </c>
      <c r="C68" s="39" t="s">
        <v>124</v>
      </c>
      <c r="D68" s="118">
        <v>92094</v>
      </c>
      <c r="E68" s="33">
        <v>1100</v>
      </c>
      <c r="F68" s="33">
        <v>835.06</v>
      </c>
      <c r="G68" s="144">
        <f t="shared" si="7"/>
        <v>16529.230799999998</v>
      </c>
      <c r="H68" s="40">
        <f t="shared" si="8"/>
        <v>108358.29079999999</v>
      </c>
    </row>
    <row r="69" spans="1:8" s="56" customFormat="1" x14ac:dyDescent="0.2">
      <c r="A69" s="69" t="s">
        <v>121</v>
      </c>
      <c r="B69" s="70" t="s">
        <v>125</v>
      </c>
      <c r="C69" s="39" t="s">
        <v>124</v>
      </c>
      <c r="D69" s="118">
        <v>92594</v>
      </c>
      <c r="E69" s="33">
        <v>1100</v>
      </c>
      <c r="F69" s="33">
        <v>835.06</v>
      </c>
      <c r="G69" s="144">
        <f t="shared" si="7"/>
        <v>16619.230799999998</v>
      </c>
      <c r="H69" s="40">
        <f t="shared" si="8"/>
        <v>108948.29079999999</v>
      </c>
    </row>
    <row r="70" spans="1:8" s="56" customFormat="1" x14ac:dyDescent="0.2">
      <c r="A70" s="69" t="s">
        <v>126</v>
      </c>
      <c r="B70" s="70" t="s">
        <v>127</v>
      </c>
      <c r="C70" s="39" t="s">
        <v>128</v>
      </c>
      <c r="D70" s="118">
        <v>93444</v>
      </c>
      <c r="E70" s="33">
        <v>1100</v>
      </c>
      <c r="F70" s="33">
        <v>835.06</v>
      </c>
      <c r="G70" s="144">
        <f t="shared" si="7"/>
        <v>16772.230799999998</v>
      </c>
      <c r="H70" s="40">
        <f t="shared" si="8"/>
        <v>109951.29079999999</v>
      </c>
    </row>
    <row r="71" spans="1:8" s="43" customFormat="1" x14ac:dyDescent="0.2">
      <c r="A71" s="69" t="s">
        <v>129</v>
      </c>
      <c r="B71" s="70" t="s">
        <v>130</v>
      </c>
      <c r="C71" s="39" t="s">
        <v>131</v>
      </c>
      <c r="D71" s="118">
        <v>93644</v>
      </c>
      <c r="E71" s="33">
        <v>1100</v>
      </c>
      <c r="F71" s="33">
        <v>835.06</v>
      </c>
      <c r="G71" s="144">
        <f t="shared" si="7"/>
        <v>16808.230799999998</v>
      </c>
      <c r="H71" s="40">
        <f t="shared" si="8"/>
        <v>110187.29079999999</v>
      </c>
    </row>
    <row r="72" spans="1:8" s="43" customFormat="1" x14ac:dyDescent="0.2">
      <c r="A72" s="69" t="s">
        <v>129</v>
      </c>
      <c r="B72" s="70" t="s">
        <v>132</v>
      </c>
      <c r="C72" s="39" t="s">
        <v>131</v>
      </c>
      <c r="D72" s="118">
        <v>95434</v>
      </c>
      <c r="E72" s="33">
        <v>1100</v>
      </c>
      <c r="F72" s="33">
        <v>835.06</v>
      </c>
      <c r="G72" s="144">
        <f t="shared" si="7"/>
        <v>17130.430799999998</v>
      </c>
      <c r="H72" s="40">
        <f t="shared" si="8"/>
        <v>112299.4908</v>
      </c>
    </row>
    <row r="73" spans="1:8" s="41" customFormat="1" ht="15.75" x14ac:dyDescent="0.25">
      <c r="A73" s="69" t="s">
        <v>116</v>
      </c>
      <c r="B73" s="70" t="s">
        <v>117</v>
      </c>
      <c r="C73" s="39" t="s">
        <v>118</v>
      </c>
      <c r="D73" s="118"/>
      <c r="E73" s="33"/>
      <c r="F73" s="33"/>
      <c r="G73" s="144"/>
      <c r="H73" s="40"/>
    </row>
    <row r="74" spans="1:8" s="41" customFormat="1" ht="15.75" x14ac:dyDescent="0.25">
      <c r="A74" s="71" t="s">
        <v>116</v>
      </c>
      <c r="B74" s="72" t="s">
        <v>119</v>
      </c>
      <c r="C74" s="39" t="s">
        <v>120</v>
      </c>
      <c r="D74" s="118"/>
      <c r="E74" s="33"/>
      <c r="F74" s="33"/>
      <c r="G74" s="144"/>
      <c r="H74" s="40"/>
    </row>
    <row r="75" spans="1:8" s="41" customFormat="1" ht="15.75" x14ac:dyDescent="0.25">
      <c r="A75" s="37" t="s">
        <v>60</v>
      </c>
      <c r="B75" s="38" t="s">
        <v>133</v>
      </c>
      <c r="C75" s="59"/>
      <c r="D75" s="33"/>
      <c r="E75" s="33"/>
      <c r="F75" s="33"/>
      <c r="G75" s="144"/>
      <c r="H75" s="40"/>
    </row>
    <row r="76" spans="1:8" s="41" customFormat="1" ht="15.75" x14ac:dyDescent="0.25">
      <c r="A76" s="37" t="s">
        <v>60</v>
      </c>
      <c r="B76" s="38" t="s">
        <v>134</v>
      </c>
      <c r="C76" s="59"/>
      <c r="D76" s="33"/>
      <c r="E76" s="33"/>
      <c r="F76" s="33"/>
      <c r="G76" s="144"/>
      <c r="H76" s="40"/>
    </row>
    <row r="77" spans="1:8" s="41" customFormat="1" ht="16.5" thickBot="1" x14ac:dyDescent="0.3">
      <c r="A77" s="60" t="s">
        <v>60</v>
      </c>
      <c r="B77" s="61" t="s">
        <v>135</v>
      </c>
      <c r="C77" s="62"/>
      <c r="D77" s="63"/>
      <c r="E77" s="63"/>
      <c r="F77" s="33"/>
      <c r="G77" s="144"/>
      <c r="H77" s="40"/>
    </row>
    <row r="78" spans="1:8" s="41" customFormat="1" ht="18.75" thickBot="1" x14ac:dyDescent="0.3">
      <c r="A78" s="188" t="s">
        <v>136</v>
      </c>
      <c r="B78" s="189"/>
      <c r="C78" s="189"/>
      <c r="D78" s="189"/>
      <c r="E78" s="190"/>
      <c r="F78" s="73"/>
      <c r="G78" s="73"/>
      <c r="H78" s="73"/>
    </row>
    <row r="79" spans="1:8" s="41" customFormat="1" ht="16.5" thickBot="1" x14ac:dyDescent="0.3">
      <c r="A79" s="191" t="s">
        <v>137</v>
      </c>
      <c r="B79" s="192"/>
      <c r="C79" s="80"/>
      <c r="D79" s="193" t="s">
        <v>138</v>
      </c>
      <c r="E79" s="194"/>
      <c r="F79" s="78"/>
      <c r="G79" s="78"/>
      <c r="H79" s="73"/>
    </row>
    <row r="80" spans="1:8" s="41" customFormat="1" ht="15.75" x14ac:dyDescent="0.25">
      <c r="A80" s="121" t="s">
        <v>139</v>
      </c>
      <c r="B80" s="171" t="s">
        <v>140</v>
      </c>
      <c r="C80" s="77"/>
      <c r="D80" s="172" t="s">
        <v>139</v>
      </c>
      <c r="E80" s="136" t="s">
        <v>140</v>
      </c>
      <c r="F80" s="169" t="s">
        <v>155</v>
      </c>
      <c r="G80" s="78"/>
      <c r="H80" s="73"/>
    </row>
    <row r="81" spans="1:8" s="41" customFormat="1" ht="15.75" customHeight="1" x14ac:dyDescent="0.25">
      <c r="A81" s="37" t="s">
        <v>141</v>
      </c>
      <c r="B81" s="173">
        <v>300</v>
      </c>
      <c r="C81" s="77"/>
      <c r="D81" s="174" t="s">
        <v>142</v>
      </c>
      <c r="E81" s="122">
        <v>300</v>
      </c>
      <c r="F81" s="170" t="s">
        <v>156</v>
      </c>
      <c r="G81" s="159"/>
      <c r="H81" s="73"/>
    </row>
    <row r="82" spans="1:8" s="41" customFormat="1" ht="15.75" x14ac:dyDescent="0.25">
      <c r="A82" s="37" t="s">
        <v>143</v>
      </c>
      <c r="B82" s="173">
        <v>400</v>
      </c>
      <c r="C82" s="77"/>
      <c r="D82" s="174" t="s">
        <v>144</v>
      </c>
      <c r="E82" s="122">
        <v>400</v>
      </c>
      <c r="F82" s="170" t="s">
        <v>157</v>
      </c>
      <c r="G82" s="159"/>
      <c r="H82" s="73"/>
    </row>
    <row r="83" spans="1:8" s="41" customFormat="1" ht="15.75" x14ac:dyDescent="0.25">
      <c r="A83" s="37" t="s">
        <v>145</v>
      </c>
      <c r="B83" s="173">
        <v>500</v>
      </c>
      <c r="C83" s="77"/>
      <c r="D83" s="174" t="s">
        <v>146</v>
      </c>
      <c r="E83" s="122">
        <v>500</v>
      </c>
      <c r="F83" s="73"/>
      <c r="G83" s="73"/>
      <c r="H83" s="73"/>
    </row>
    <row r="84" spans="1:8" s="41" customFormat="1" ht="15.75" x14ac:dyDescent="0.25">
      <c r="A84" s="37" t="s">
        <v>147</v>
      </c>
      <c r="B84" s="173">
        <v>600</v>
      </c>
      <c r="C84" s="77"/>
      <c r="D84" s="174" t="s">
        <v>148</v>
      </c>
      <c r="E84" s="122">
        <v>600</v>
      </c>
      <c r="F84" s="73"/>
      <c r="G84" s="73"/>
      <c r="H84" s="73"/>
    </row>
    <row r="85" spans="1:8" s="41" customFormat="1" ht="15.75" x14ac:dyDescent="0.25">
      <c r="A85" s="37" t="s">
        <v>149</v>
      </c>
      <c r="B85" s="173">
        <v>700</v>
      </c>
      <c r="C85" s="77"/>
      <c r="D85" s="174" t="s">
        <v>150</v>
      </c>
      <c r="E85" s="122">
        <v>700</v>
      </c>
      <c r="F85" s="73"/>
      <c r="G85" s="73"/>
      <c r="H85" s="73"/>
    </row>
    <row r="86" spans="1:8" s="41" customFormat="1" ht="15.75" x14ac:dyDescent="0.25">
      <c r="A86" s="37" t="s">
        <v>151</v>
      </c>
      <c r="B86" s="173">
        <v>800</v>
      </c>
      <c r="C86" s="77"/>
      <c r="D86" s="174" t="s">
        <v>152</v>
      </c>
      <c r="E86" s="122">
        <v>750</v>
      </c>
      <c r="F86" s="73"/>
      <c r="G86" s="73"/>
      <c r="H86" s="73"/>
    </row>
    <row r="87" spans="1:8" s="41" customFormat="1" ht="16.5" thickBot="1" x14ac:dyDescent="0.3">
      <c r="A87" s="60" t="s">
        <v>153</v>
      </c>
      <c r="B87" s="175">
        <v>900</v>
      </c>
      <c r="C87" s="77"/>
      <c r="D87" s="176" t="s">
        <v>154</v>
      </c>
      <c r="E87" s="177">
        <v>800</v>
      </c>
      <c r="F87" s="73"/>
      <c r="G87" s="73"/>
      <c r="H87" s="73"/>
    </row>
    <row r="88" spans="1:8" ht="15.75" x14ac:dyDescent="0.25">
      <c r="B88" s="7"/>
    </row>
    <row r="89" spans="1:8" ht="15.75" x14ac:dyDescent="0.25">
      <c r="B89" s="7"/>
    </row>
    <row r="101" spans="1:8" x14ac:dyDescent="0.25">
      <c r="A101" s="8"/>
      <c r="B101" s="8"/>
      <c r="C101" s="167"/>
      <c r="D101" s="167"/>
      <c r="E101" s="167"/>
      <c r="F101" s="5"/>
      <c r="G101" s="5"/>
      <c r="H101" s="5"/>
    </row>
  </sheetData>
  <mergeCells count="16">
    <mergeCell ref="A66:B66"/>
    <mergeCell ref="A78:E78"/>
    <mergeCell ref="A79:B79"/>
    <mergeCell ref="D79:E79"/>
    <mergeCell ref="B5:G6"/>
    <mergeCell ref="A7:H7"/>
    <mergeCell ref="A8:B8"/>
    <mergeCell ref="A37:H37"/>
    <mergeCell ref="A38:B38"/>
    <mergeCell ref="A65:H65"/>
    <mergeCell ref="A1:A4"/>
    <mergeCell ref="B1:G1"/>
    <mergeCell ref="H1:H4"/>
    <mergeCell ref="B2:G2"/>
    <mergeCell ref="B3:G3"/>
    <mergeCell ref="B4:G4"/>
  </mergeCells>
  <pageMargins left="0.75" right="0.25" top="0.36" bottom="0.3" header="0.23" footer="0.3"/>
  <pageSetup paperSize="9" scale="55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showGridLines="0" topLeftCell="A13" zoomScaleNormal="100" workbookViewId="0">
      <selection activeCell="D29" sqref="D29"/>
    </sheetView>
  </sheetViews>
  <sheetFormatPr defaultRowHeight="15" x14ac:dyDescent="0.25"/>
  <cols>
    <col min="1" max="1" width="28.7109375" customWidth="1"/>
    <col min="2" max="2" width="19.7109375" style="1" customWidth="1"/>
    <col min="3" max="7" width="19.7109375" style="160" customWidth="1"/>
    <col min="8" max="8" width="21.140625" style="160" customWidth="1"/>
  </cols>
  <sheetData>
    <row r="1" spans="1:8" ht="57.75" customHeight="1" x14ac:dyDescent="0.6">
      <c r="A1" s="202"/>
      <c r="B1" s="206" t="s">
        <v>0</v>
      </c>
      <c r="C1" s="206"/>
      <c r="D1" s="206"/>
      <c r="E1" s="206"/>
      <c r="F1" s="206"/>
      <c r="G1" s="206"/>
      <c r="H1" s="202"/>
    </row>
    <row r="2" spans="1:8" ht="23.25" x14ac:dyDescent="0.35">
      <c r="A2" s="202"/>
      <c r="B2" s="207" t="s">
        <v>187</v>
      </c>
      <c r="C2" s="207"/>
      <c r="D2" s="207"/>
      <c r="E2" s="207"/>
      <c r="F2" s="207"/>
      <c r="G2" s="207"/>
      <c r="H2" s="202"/>
    </row>
    <row r="3" spans="1:8" x14ac:dyDescent="0.25">
      <c r="A3" s="202"/>
      <c r="B3" s="208" t="s">
        <v>176</v>
      </c>
      <c r="C3" s="208"/>
      <c r="D3" s="208"/>
      <c r="E3" s="208"/>
      <c r="F3" s="208"/>
      <c r="G3" s="208"/>
      <c r="H3" s="202"/>
    </row>
    <row r="4" spans="1:8" ht="18.75" thickBot="1" x14ac:dyDescent="0.3">
      <c r="A4" s="202"/>
      <c r="B4" s="209" t="s">
        <v>185</v>
      </c>
      <c r="C4" s="209"/>
      <c r="D4" s="209"/>
      <c r="E4" s="209"/>
      <c r="F4" s="209"/>
      <c r="G4" s="209"/>
      <c r="H4" s="202"/>
    </row>
    <row r="5" spans="1:8" ht="15.75" customHeight="1" x14ac:dyDescent="0.25">
      <c r="A5" s="19"/>
      <c r="B5" s="210" t="s">
        <v>4</v>
      </c>
      <c r="C5" s="210"/>
      <c r="D5" s="210"/>
      <c r="E5" s="210"/>
      <c r="F5" s="210"/>
      <c r="G5" s="210"/>
      <c r="H5" s="251" t="s">
        <v>213</v>
      </c>
    </row>
    <row r="6" spans="1:8" ht="15.75" customHeight="1" x14ac:dyDescent="0.25">
      <c r="A6" s="168"/>
      <c r="B6" s="210"/>
      <c r="C6" s="210"/>
      <c r="D6" s="210"/>
      <c r="E6" s="210"/>
      <c r="F6" s="210"/>
      <c r="G6" s="210"/>
      <c r="H6" s="187">
        <v>42917</v>
      </c>
    </row>
    <row r="7" spans="1:8" ht="20.25" x14ac:dyDescent="0.3">
      <c r="A7" s="203" t="s">
        <v>6</v>
      </c>
      <c r="B7" s="203"/>
      <c r="C7" s="203"/>
      <c r="D7" s="203"/>
      <c r="E7" s="203"/>
      <c r="F7" s="203"/>
      <c r="G7" s="203"/>
      <c r="H7" s="203"/>
    </row>
    <row r="8" spans="1:8" s="26" customFormat="1" ht="15.75" x14ac:dyDescent="0.25">
      <c r="A8" s="204" t="s">
        <v>7</v>
      </c>
      <c r="B8" s="205"/>
      <c r="C8" s="164" t="s">
        <v>8</v>
      </c>
      <c r="D8" s="162" t="s">
        <v>9</v>
      </c>
      <c r="E8" s="162" t="s">
        <v>10</v>
      </c>
      <c r="F8" s="162" t="s">
        <v>11</v>
      </c>
      <c r="G8" s="164" t="s">
        <v>186</v>
      </c>
      <c r="H8" s="162" t="s">
        <v>12</v>
      </c>
    </row>
    <row r="9" spans="1:8" s="41" customFormat="1" ht="15.75" x14ac:dyDescent="0.25">
      <c r="A9" s="37" t="s">
        <v>13</v>
      </c>
      <c r="B9" s="38" t="s">
        <v>14</v>
      </c>
      <c r="C9" s="39" t="s">
        <v>15</v>
      </c>
      <c r="D9" s="33">
        <v>74345</v>
      </c>
      <c r="E9" s="33">
        <v>1100</v>
      </c>
      <c r="F9" s="33">
        <v>5471.58</v>
      </c>
      <c r="G9" s="144">
        <f>SUM(D9-E9+F9)*18%</f>
        <v>14168.984399999999</v>
      </c>
      <c r="H9" s="40">
        <f>D9-E9+F9+G9</f>
        <v>92885.564400000003</v>
      </c>
    </row>
    <row r="10" spans="1:8" s="41" customFormat="1" ht="15.75" x14ac:dyDescent="0.25">
      <c r="A10" s="37" t="s">
        <v>13</v>
      </c>
      <c r="B10" s="38" t="s">
        <v>22</v>
      </c>
      <c r="C10" s="39" t="s">
        <v>23</v>
      </c>
      <c r="D10" s="33"/>
      <c r="E10" s="33"/>
      <c r="F10" s="33"/>
      <c r="G10" s="144"/>
      <c r="H10" s="40"/>
    </row>
    <row r="11" spans="1:8" s="41" customFormat="1" ht="15.75" x14ac:dyDescent="0.25">
      <c r="A11" s="37" t="s">
        <v>13</v>
      </c>
      <c r="B11" s="38" t="s">
        <v>18</v>
      </c>
      <c r="C11" s="39" t="s">
        <v>19</v>
      </c>
      <c r="D11" s="33"/>
      <c r="E11" s="33"/>
      <c r="F11" s="33"/>
      <c r="G11" s="144"/>
      <c r="H11" s="40"/>
    </row>
    <row r="12" spans="1:8" s="41" customFormat="1" ht="15.75" x14ac:dyDescent="0.25">
      <c r="A12" s="37" t="s">
        <v>13</v>
      </c>
      <c r="B12" s="38" t="s">
        <v>20</v>
      </c>
      <c r="C12" s="39" t="s">
        <v>21</v>
      </c>
      <c r="D12" s="33"/>
      <c r="E12" s="33"/>
      <c r="F12" s="33"/>
      <c r="G12" s="144"/>
      <c r="H12" s="40"/>
    </row>
    <row r="13" spans="1:8" s="41" customFormat="1" ht="15.75" x14ac:dyDescent="0.25">
      <c r="A13" s="37" t="s">
        <v>13</v>
      </c>
      <c r="B13" s="38" t="s">
        <v>16</v>
      </c>
      <c r="C13" s="39" t="s">
        <v>17</v>
      </c>
      <c r="D13" s="33">
        <v>74795</v>
      </c>
      <c r="E13" s="33">
        <v>1100</v>
      </c>
      <c r="F13" s="33">
        <v>5471.58</v>
      </c>
      <c r="G13" s="144">
        <f t="shared" ref="G13:G38" si="0">SUM(D13-E13+F13)*18%</f>
        <v>14249.984399999999</v>
      </c>
      <c r="H13" s="40">
        <f t="shared" ref="H13:H38" si="1">D13-E13+F13+G13</f>
        <v>93416.564400000003</v>
      </c>
    </row>
    <row r="14" spans="1:8" s="41" customFormat="1" ht="15.75" x14ac:dyDescent="0.25">
      <c r="A14" s="37" t="s">
        <v>13</v>
      </c>
      <c r="B14" s="38" t="s">
        <v>178</v>
      </c>
      <c r="C14" s="39" t="s">
        <v>179</v>
      </c>
      <c r="D14" s="33"/>
      <c r="E14" s="33"/>
      <c r="F14" s="33"/>
      <c r="G14" s="144"/>
      <c r="H14" s="40"/>
    </row>
    <row r="15" spans="1:8" s="43" customFormat="1" x14ac:dyDescent="0.2">
      <c r="A15" s="37" t="s">
        <v>24</v>
      </c>
      <c r="B15" s="38" t="s">
        <v>25</v>
      </c>
      <c r="C15" s="39" t="s">
        <v>21</v>
      </c>
      <c r="D15" s="33"/>
      <c r="E15" s="33"/>
      <c r="F15" s="33"/>
      <c r="G15" s="144"/>
      <c r="H15" s="40"/>
    </row>
    <row r="16" spans="1:8" s="41" customFormat="1" ht="15.75" x14ac:dyDescent="0.25">
      <c r="A16" s="37" t="s">
        <v>30</v>
      </c>
      <c r="B16" s="38" t="s">
        <v>31</v>
      </c>
      <c r="C16" s="39" t="s">
        <v>32</v>
      </c>
      <c r="D16" s="33"/>
      <c r="E16" s="33"/>
      <c r="F16" s="33"/>
      <c r="G16" s="144"/>
      <c r="H16" s="40"/>
    </row>
    <row r="17" spans="1:8" s="41" customFormat="1" ht="15.75" x14ac:dyDescent="0.25">
      <c r="A17" s="37" t="s">
        <v>33</v>
      </c>
      <c r="B17" s="38" t="s">
        <v>34</v>
      </c>
      <c r="C17" s="39" t="s">
        <v>35</v>
      </c>
      <c r="D17" s="33"/>
      <c r="E17" s="33"/>
      <c r="F17" s="33"/>
      <c r="G17" s="144"/>
      <c r="H17" s="40"/>
    </row>
    <row r="18" spans="1:8" s="41" customFormat="1" ht="15.75" x14ac:dyDescent="0.25">
      <c r="A18" s="37" t="s">
        <v>33</v>
      </c>
      <c r="B18" s="38" t="s">
        <v>36</v>
      </c>
      <c r="C18" s="39" t="s">
        <v>37</v>
      </c>
      <c r="D18" s="33"/>
      <c r="E18" s="33"/>
      <c r="F18" s="33"/>
      <c r="G18" s="144"/>
      <c r="H18" s="40"/>
    </row>
    <row r="19" spans="1:8" s="41" customFormat="1" ht="15.75" x14ac:dyDescent="0.25">
      <c r="A19" s="37" t="s">
        <v>26</v>
      </c>
      <c r="B19" s="38" t="s">
        <v>27</v>
      </c>
      <c r="C19" s="39" t="s">
        <v>17</v>
      </c>
      <c r="D19" s="33"/>
      <c r="E19" s="33"/>
      <c r="F19" s="33"/>
      <c r="G19" s="144"/>
      <c r="H19" s="40"/>
    </row>
    <row r="20" spans="1:8" s="41" customFormat="1" ht="15.75" x14ac:dyDescent="0.25">
      <c r="A20" s="44" t="s">
        <v>28</v>
      </c>
      <c r="B20" s="45" t="s">
        <v>29</v>
      </c>
      <c r="C20" s="46" t="s">
        <v>21</v>
      </c>
      <c r="D20" s="33"/>
      <c r="E20" s="33"/>
      <c r="F20" s="33"/>
      <c r="G20" s="144"/>
      <c r="H20" s="40"/>
    </row>
    <row r="21" spans="1:8" s="41" customFormat="1" ht="15.75" x14ac:dyDescent="0.25">
      <c r="A21" s="47" t="s">
        <v>56</v>
      </c>
      <c r="B21" s="38" t="s">
        <v>57</v>
      </c>
      <c r="C21" s="39" t="s">
        <v>17</v>
      </c>
      <c r="D21" s="33">
        <v>86155</v>
      </c>
      <c r="E21" s="33">
        <v>1100</v>
      </c>
      <c r="F21" s="33">
        <v>5471.58</v>
      </c>
      <c r="G21" s="144">
        <f t="shared" si="0"/>
        <v>16294.7844</v>
      </c>
      <c r="H21" s="40">
        <f t="shared" si="1"/>
        <v>106821.36440000001</v>
      </c>
    </row>
    <row r="22" spans="1:8" s="41" customFormat="1" ht="15.75" x14ac:dyDescent="0.25">
      <c r="A22" s="47" t="s">
        <v>38</v>
      </c>
      <c r="B22" s="38" t="s">
        <v>39</v>
      </c>
      <c r="C22" s="39" t="s">
        <v>21</v>
      </c>
      <c r="D22" s="33">
        <v>79205</v>
      </c>
      <c r="E22" s="33">
        <v>1100</v>
      </c>
      <c r="F22" s="33">
        <v>5471.58</v>
      </c>
      <c r="G22" s="144">
        <f t="shared" si="0"/>
        <v>15043.7844</v>
      </c>
      <c r="H22" s="40">
        <f t="shared" si="1"/>
        <v>98620.364400000006</v>
      </c>
    </row>
    <row r="23" spans="1:8" s="41" customFormat="1" ht="15.75" x14ac:dyDescent="0.25">
      <c r="A23" s="47" t="s">
        <v>38</v>
      </c>
      <c r="B23" s="38" t="s">
        <v>40</v>
      </c>
      <c r="C23" s="39" t="s">
        <v>41</v>
      </c>
      <c r="D23" s="33">
        <v>84355</v>
      </c>
      <c r="E23" s="33">
        <v>1100</v>
      </c>
      <c r="F23" s="33">
        <v>5471.58</v>
      </c>
      <c r="G23" s="144">
        <f t="shared" si="0"/>
        <v>15970.7844</v>
      </c>
      <c r="H23" s="40">
        <f t="shared" si="1"/>
        <v>104697.36440000001</v>
      </c>
    </row>
    <row r="24" spans="1:8" s="41" customFormat="1" ht="15.75" x14ac:dyDescent="0.25">
      <c r="A24" s="47" t="s">
        <v>56</v>
      </c>
      <c r="B24" s="38" t="s">
        <v>58</v>
      </c>
      <c r="C24" s="39" t="s">
        <v>59</v>
      </c>
      <c r="D24" s="33"/>
      <c r="E24" s="33"/>
      <c r="F24" s="33"/>
      <c r="G24" s="144"/>
      <c r="H24" s="40"/>
    </row>
    <row r="25" spans="1:8" s="41" customFormat="1" ht="15.75" x14ac:dyDescent="0.25">
      <c r="A25" s="47" t="s">
        <v>38</v>
      </c>
      <c r="B25" s="38" t="s">
        <v>42</v>
      </c>
      <c r="C25" s="39" t="s">
        <v>43</v>
      </c>
      <c r="D25" s="33">
        <v>79725</v>
      </c>
      <c r="E25" s="33">
        <v>1100</v>
      </c>
      <c r="F25" s="33">
        <v>5471.58</v>
      </c>
      <c r="G25" s="144">
        <f t="shared" si="0"/>
        <v>15137.384399999999</v>
      </c>
      <c r="H25" s="40">
        <f t="shared" si="1"/>
        <v>99233.964399999997</v>
      </c>
    </row>
    <row r="26" spans="1:8" s="41" customFormat="1" ht="15.75" x14ac:dyDescent="0.25">
      <c r="A26" s="47" t="s">
        <v>38</v>
      </c>
      <c r="B26" s="38" t="s">
        <v>44</v>
      </c>
      <c r="C26" s="39" t="s">
        <v>43</v>
      </c>
      <c r="D26" s="33">
        <v>79155</v>
      </c>
      <c r="E26" s="33">
        <v>1100</v>
      </c>
      <c r="F26" s="33">
        <v>5471.58</v>
      </c>
      <c r="G26" s="144">
        <f t="shared" si="0"/>
        <v>15034.7844</v>
      </c>
      <c r="H26" s="40">
        <f t="shared" si="1"/>
        <v>98561.364400000006</v>
      </c>
    </row>
    <row r="27" spans="1:8" s="41" customFormat="1" ht="15.75" x14ac:dyDescent="0.25">
      <c r="A27" s="47" t="s">
        <v>38</v>
      </c>
      <c r="B27" s="38" t="s">
        <v>45</v>
      </c>
      <c r="C27" s="39" t="s">
        <v>174</v>
      </c>
      <c r="D27" s="33">
        <v>81605</v>
      </c>
      <c r="E27" s="33">
        <v>1100</v>
      </c>
      <c r="F27" s="33">
        <v>5471.58</v>
      </c>
      <c r="G27" s="144">
        <f t="shared" si="0"/>
        <v>15475.7844</v>
      </c>
      <c r="H27" s="40">
        <f t="shared" si="1"/>
        <v>101452.36440000001</v>
      </c>
    </row>
    <row r="28" spans="1:8" s="41" customFormat="1" ht="15.75" x14ac:dyDescent="0.25">
      <c r="A28" s="47" t="s">
        <v>38</v>
      </c>
      <c r="B28" s="38" t="s">
        <v>46</v>
      </c>
      <c r="C28" s="39" t="s">
        <v>174</v>
      </c>
      <c r="D28" s="33">
        <v>80285</v>
      </c>
      <c r="E28" s="33">
        <v>1100</v>
      </c>
      <c r="F28" s="33">
        <v>5471.58</v>
      </c>
      <c r="G28" s="144">
        <f t="shared" si="0"/>
        <v>15238.1844</v>
      </c>
      <c r="H28" s="40">
        <f t="shared" si="1"/>
        <v>99894.7644</v>
      </c>
    </row>
    <row r="29" spans="1:8" s="41" customFormat="1" ht="15.75" x14ac:dyDescent="0.25">
      <c r="A29" s="47" t="s">
        <v>38</v>
      </c>
      <c r="B29" s="38" t="s">
        <v>47</v>
      </c>
      <c r="C29" s="39" t="s">
        <v>48</v>
      </c>
      <c r="D29" s="33"/>
      <c r="E29" s="33"/>
      <c r="F29" s="33"/>
      <c r="G29" s="144"/>
      <c r="H29" s="40"/>
    </row>
    <row r="30" spans="1:8" s="41" customFormat="1" ht="15.75" x14ac:dyDescent="0.25">
      <c r="A30" s="47" t="s">
        <v>38</v>
      </c>
      <c r="B30" s="38" t="s">
        <v>49</v>
      </c>
      <c r="C30" s="39" t="s">
        <v>50</v>
      </c>
      <c r="D30" s="33"/>
      <c r="E30" s="33"/>
      <c r="F30" s="33"/>
      <c r="G30" s="144"/>
      <c r="H30" s="40"/>
    </row>
    <row r="31" spans="1:8" s="41" customFormat="1" ht="15.75" x14ac:dyDescent="0.25">
      <c r="A31" s="47" t="s">
        <v>38</v>
      </c>
      <c r="B31" s="38" t="s">
        <v>51</v>
      </c>
      <c r="C31" s="39" t="s">
        <v>41</v>
      </c>
      <c r="D31" s="33"/>
      <c r="E31" s="33"/>
      <c r="F31" s="33"/>
      <c r="G31" s="144"/>
      <c r="H31" s="40"/>
    </row>
    <row r="32" spans="1:8" s="41" customFormat="1" ht="15.75" x14ac:dyDescent="0.25">
      <c r="A32" s="47" t="s">
        <v>38</v>
      </c>
      <c r="B32" s="38" t="s">
        <v>52</v>
      </c>
      <c r="C32" s="39" t="s">
        <v>53</v>
      </c>
      <c r="D32" s="33"/>
      <c r="E32" s="33"/>
      <c r="F32" s="33"/>
      <c r="G32" s="144"/>
      <c r="H32" s="40"/>
    </row>
    <row r="33" spans="1:8" s="41" customFormat="1" ht="15.75" x14ac:dyDescent="0.25">
      <c r="A33" s="47" t="s">
        <v>38</v>
      </c>
      <c r="B33" s="38" t="s">
        <v>54</v>
      </c>
      <c r="C33" s="39" t="s">
        <v>55</v>
      </c>
      <c r="D33" s="33"/>
      <c r="E33" s="33"/>
      <c r="F33" s="33"/>
      <c r="G33" s="144"/>
      <c r="H33" s="40"/>
    </row>
    <row r="34" spans="1:8" s="41" customFormat="1" ht="15.75" x14ac:dyDescent="0.25">
      <c r="A34" s="37" t="s">
        <v>60</v>
      </c>
      <c r="B34" s="38" t="s">
        <v>61</v>
      </c>
      <c r="C34" s="39"/>
      <c r="D34" s="33"/>
      <c r="E34" s="33"/>
      <c r="F34" s="33"/>
      <c r="G34" s="144"/>
      <c r="H34" s="40"/>
    </row>
    <row r="35" spans="1:8" s="41" customFormat="1" ht="15.75" x14ac:dyDescent="0.25">
      <c r="A35" s="37" t="s">
        <v>60</v>
      </c>
      <c r="B35" s="38" t="s">
        <v>62</v>
      </c>
      <c r="C35" s="39"/>
      <c r="D35" s="33"/>
      <c r="E35" s="33"/>
      <c r="F35" s="33"/>
      <c r="G35" s="144"/>
      <c r="H35" s="40"/>
    </row>
    <row r="36" spans="1:8" s="42" customFormat="1" ht="16.5" thickBot="1" x14ac:dyDescent="0.3">
      <c r="A36" s="48"/>
      <c r="B36" s="49"/>
      <c r="C36" s="50"/>
      <c r="D36" s="51"/>
      <c r="E36" s="51"/>
      <c r="F36" s="33"/>
      <c r="G36" s="67"/>
      <c r="H36" s="52"/>
    </row>
    <row r="37" spans="1:8" s="41" customFormat="1" ht="21" thickBot="1" x14ac:dyDescent="0.35">
      <c r="A37" s="195" t="s">
        <v>63</v>
      </c>
      <c r="B37" s="196"/>
      <c r="C37" s="196"/>
      <c r="D37" s="196"/>
      <c r="E37" s="196"/>
      <c r="F37" s="196"/>
      <c r="G37" s="196"/>
      <c r="H37" s="197"/>
    </row>
    <row r="38" spans="1:8" s="54" customFormat="1" ht="15.75" x14ac:dyDescent="0.25">
      <c r="A38" s="198" t="s">
        <v>7</v>
      </c>
      <c r="B38" s="199"/>
      <c r="C38" s="161" t="s">
        <v>8</v>
      </c>
      <c r="D38" s="151" t="s">
        <v>9</v>
      </c>
      <c r="E38" s="151" t="s">
        <v>10</v>
      </c>
      <c r="F38" s="151" t="s">
        <v>11</v>
      </c>
      <c r="G38" s="146" t="s">
        <v>186</v>
      </c>
      <c r="H38" s="151" t="s">
        <v>12</v>
      </c>
    </row>
    <row r="39" spans="1:8" s="56" customFormat="1" x14ac:dyDescent="0.2">
      <c r="A39" s="37" t="s">
        <v>24</v>
      </c>
      <c r="B39" s="38" t="s">
        <v>64</v>
      </c>
      <c r="C39" s="55" t="s">
        <v>65</v>
      </c>
      <c r="D39" s="81"/>
      <c r="E39" s="33"/>
      <c r="F39" s="33"/>
      <c r="G39" s="144"/>
      <c r="H39" s="40"/>
    </row>
    <row r="40" spans="1:8" s="56" customFormat="1" x14ac:dyDescent="0.2">
      <c r="A40" s="37" t="s">
        <v>66</v>
      </c>
      <c r="B40" s="38" t="s">
        <v>67</v>
      </c>
      <c r="C40" s="55" t="s">
        <v>68</v>
      </c>
      <c r="D40" s="33"/>
      <c r="E40" s="33"/>
      <c r="F40" s="33"/>
      <c r="G40" s="144"/>
      <c r="H40" s="40"/>
    </row>
    <row r="41" spans="1:8" s="56" customFormat="1" x14ac:dyDescent="0.2">
      <c r="A41" s="37" t="s">
        <v>69</v>
      </c>
      <c r="B41" s="57" t="s">
        <v>70</v>
      </c>
      <c r="C41" s="55" t="s">
        <v>71</v>
      </c>
      <c r="D41" s="33"/>
      <c r="E41" s="33"/>
      <c r="F41" s="33"/>
      <c r="G41" s="144"/>
      <c r="H41" s="40"/>
    </row>
    <row r="42" spans="1:8" s="43" customFormat="1" x14ac:dyDescent="0.2">
      <c r="A42" s="37" t="s">
        <v>72</v>
      </c>
      <c r="B42" s="38" t="s">
        <v>73</v>
      </c>
      <c r="C42" s="55" t="s">
        <v>74</v>
      </c>
      <c r="D42" s="33">
        <v>78280</v>
      </c>
      <c r="E42" s="33">
        <v>1100</v>
      </c>
      <c r="F42" s="33">
        <v>5471.58</v>
      </c>
      <c r="G42" s="144">
        <f t="shared" ref="G39:G63" si="2">SUM(D42-E42+F42)*18%</f>
        <v>14877.2844</v>
      </c>
      <c r="H42" s="40">
        <f t="shared" ref="H39:H63" si="3">D42-E42+F42+G42</f>
        <v>97528.864400000006</v>
      </c>
    </row>
    <row r="43" spans="1:8" s="41" customFormat="1" ht="15.75" x14ac:dyDescent="0.25">
      <c r="A43" s="37" t="s">
        <v>72</v>
      </c>
      <c r="B43" s="38" t="s">
        <v>75</v>
      </c>
      <c r="C43" s="55" t="s">
        <v>41</v>
      </c>
      <c r="D43" s="33">
        <v>80330</v>
      </c>
      <c r="E43" s="33">
        <v>1100</v>
      </c>
      <c r="F43" s="33">
        <v>5471.58</v>
      </c>
      <c r="G43" s="144">
        <f t="shared" si="2"/>
        <v>15246.2844</v>
      </c>
      <c r="H43" s="40">
        <f t="shared" si="3"/>
        <v>99947.864400000006</v>
      </c>
    </row>
    <row r="44" spans="1:8" s="41" customFormat="1" ht="15.75" x14ac:dyDescent="0.25">
      <c r="A44" s="37" t="s">
        <v>76</v>
      </c>
      <c r="B44" s="38" t="s">
        <v>77</v>
      </c>
      <c r="C44" s="55" t="s">
        <v>41</v>
      </c>
      <c r="D44" s="33">
        <v>82530</v>
      </c>
      <c r="E44" s="33">
        <v>1100</v>
      </c>
      <c r="F44" s="33">
        <v>5471.58</v>
      </c>
      <c r="G44" s="144">
        <f t="shared" ref="G44" si="4">SUM(D44-E44+F44)*18%</f>
        <v>15642.2844</v>
      </c>
      <c r="H44" s="40">
        <f t="shared" ref="H44" si="5">D44-E44+F44+G44</f>
        <v>102543.86440000001</v>
      </c>
    </row>
    <row r="45" spans="1:8" s="41" customFormat="1" ht="15.75" x14ac:dyDescent="0.25">
      <c r="A45" s="37" t="s">
        <v>72</v>
      </c>
      <c r="B45" s="38" t="s">
        <v>78</v>
      </c>
      <c r="C45" s="55" t="s">
        <v>41</v>
      </c>
      <c r="D45" s="33"/>
      <c r="E45" s="33"/>
      <c r="F45" s="33"/>
      <c r="G45" s="144"/>
      <c r="H45" s="40"/>
    </row>
    <row r="46" spans="1:8" s="41" customFormat="1" ht="15.75" x14ac:dyDescent="0.25">
      <c r="A46" s="37" t="s">
        <v>79</v>
      </c>
      <c r="B46" s="38" t="s">
        <v>80</v>
      </c>
      <c r="C46" s="55" t="s">
        <v>81</v>
      </c>
      <c r="D46" s="33"/>
      <c r="E46" s="33"/>
      <c r="F46" s="33"/>
      <c r="G46" s="144"/>
      <c r="H46" s="40"/>
    </row>
    <row r="47" spans="1:8" s="43" customFormat="1" x14ac:dyDescent="0.2">
      <c r="A47" s="37" t="s">
        <v>88</v>
      </c>
      <c r="B47" s="38" t="s">
        <v>89</v>
      </c>
      <c r="C47" s="55" t="s">
        <v>90</v>
      </c>
      <c r="D47" s="33"/>
      <c r="E47" s="33"/>
      <c r="F47" s="33"/>
      <c r="G47" s="144"/>
      <c r="H47" s="40"/>
    </row>
    <row r="48" spans="1:8" s="41" customFormat="1" ht="15.75" x14ac:dyDescent="0.25">
      <c r="A48" s="37" t="s">
        <v>91</v>
      </c>
      <c r="B48" s="38" t="s">
        <v>92</v>
      </c>
      <c r="C48" s="58" t="s">
        <v>93</v>
      </c>
      <c r="D48" s="33"/>
      <c r="E48" s="33"/>
      <c r="F48" s="33"/>
      <c r="G48" s="144"/>
      <c r="H48" s="40"/>
    </row>
    <row r="49" spans="1:8" s="41" customFormat="1" ht="15.75" x14ac:dyDescent="0.25">
      <c r="A49" s="37" t="s">
        <v>91</v>
      </c>
      <c r="B49" s="38" t="s">
        <v>94</v>
      </c>
      <c r="C49" s="58" t="s">
        <v>95</v>
      </c>
      <c r="D49" s="33"/>
      <c r="E49" s="33"/>
      <c r="F49" s="33"/>
      <c r="G49" s="144"/>
      <c r="H49" s="40"/>
    </row>
    <row r="50" spans="1:8" s="41" customFormat="1" ht="15.75" x14ac:dyDescent="0.25">
      <c r="A50" s="37" t="s">
        <v>96</v>
      </c>
      <c r="B50" s="38" t="s">
        <v>97</v>
      </c>
      <c r="C50" s="58" t="s">
        <v>98</v>
      </c>
      <c r="D50" s="33"/>
      <c r="E50" s="33"/>
      <c r="F50" s="33"/>
      <c r="G50" s="144"/>
      <c r="H50" s="40"/>
    </row>
    <row r="51" spans="1:8" s="41" customFormat="1" ht="15.75" x14ac:dyDescent="0.25">
      <c r="A51" s="37" t="s">
        <v>96</v>
      </c>
      <c r="B51" s="38" t="s">
        <v>99</v>
      </c>
      <c r="C51" s="58" t="s">
        <v>98</v>
      </c>
      <c r="D51" s="33"/>
      <c r="E51" s="33"/>
      <c r="F51" s="33"/>
      <c r="G51" s="144"/>
      <c r="H51" s="40"/>
    </row>
    <row r="52" spans="1:8" s="41" customFormat="1" ht="15.75" x14ac:dyDescent="0.25">
      <c r="A52" s="37" t="s">
        <v>102</v>
      </c>
      <c r="B52" s="38" t="s">
        <v>103</v>
      </c>
      <c r="C52" s="58" t="s">
        <v>104</v>
      </c>
      <c r="D52" s="33"/>
      <c r="E52" s="33"/>
      <c r="F52" s="33"/>
      <c r="G52" s="144"/>
      <c r="H52" s="40"/>
    </row>
    <row r="53" spans="1:8" s="41" customFormat="1" ht="15.75" x14ac:dyDescent="0.25">
      <c r="A53" s="37" t="s">
        <v>105</v>
      </c>
      <c r="B53" s="38" t="s">
        <v>106</v>
      </c>
      <c r="C53" s="58" t="s">
        <v>107</v>
      </c>
      <c r="D53" s="75"/>
      <c r="E53" s="33"/>
      <c r="F53" s="33"/>
      <c r="G53" s="144"/>
      <c r="H53" s="40"/>
    </row>
    <row r="54" spans="1:8" s="41" customFormat="1" ht="15.75" x14ac:dyDescent="0.25">
      <c r="A54" s="37" t="s">
        <v>105</v>
      </c>
      <c r="B54" s="38" t="s">
        <v>108</v>
      </c>
      <c r="C54" s="39" t="s">
        <v>95</v>
      </c>
      <c r="D54" s="33"/>
      <c r="E54" s="33"/>
      <c r="F54" s="33"/>
      <c r="G54" s="144"/>
      <c r="H54" s="40"/>
    </row>
    <row r="55" spans="1:8" s="41" customFormat="1" ht="15.75" x14ac:dyDescent="0.25">
      <c r="A55" s="37" t="s">
        <v>96</v>
      </c>
      <c r="B55" s="38" t="s">
        <v>100</v>
      </c>
      <c r="C55" s="58" t="s">
        <v>101</v>
      </c>
      <c r="D55" s="33"/>
      <c r="E55" s="33"/>
      <c r="F55" s="33"/>
      <c r="G55" s="144"/>
      <c r="H55" s="40"/>
    </row>
    <row r="56" spans="1:8" s="41" customFormat="1" ht="15.75" x14ac:dyDescent="0.25">
      <c r="A56" s="37" t="s">
        <v>82</v>
      </c>
      <c r="B56" s="38" t="s">
        <v>83</v>
      </c>
      <c r="C56" s="55" t="s">
        <v>84</v>
      </c>
      <c r="D56" s="33"/>
      <c r="E56" s="33"/>
      <c r="F56" s="33"/>
      <c r="G56" s="144"/>
      <c r="H56" s="40"/>
    </row>
    <row r="57" spans="1:8" s="41" customFormat="1" ht="15.75" x14ac:dyDescent="0.25">
      <c r="A57" s="37" t="s">
        <v>85</v>
      </c>
      <c r="B57" s="38" t="s">
        <v>86</v>
      </c>
      <c r="C57" s="55" t="s">
        <v>87</v>
      </c>
      <c r="D57" s="118"/>
      <c r="E57" s="33"/>
      <c r="F57" s="33"/>
      <c r="G57" s="144"/>
      <c r="H57" s="40"/>
    </row>
    <row r="58" spans="1:8" s="41" customFormat="1" ht="15.75" x14ac:dyDescent="0.25">
      <c r="A58" s="37" t="s">
        <v>60</v>
      </c>
      <c r="B58" s="38" t="s">
        <v>109</v>
      </c>
      <c r="C58" s="59"/>
      <c r="D58" s="33"/>
      <c r="E58" s="33"/>
      <c r="F58" s="33"/>
      <c r="G58" s="144"/>
      <c r="H58" s="40"/>
    </row>
    <row r="59" spans="1:8" s="41" customFormat="1" ht="15.75" x14ac:dyDescent="0.25">
      <c r="A59" s="37" t="s">
        <v>60</v>
      </c>
      <c r="B59" s="38" t="s">
        <v>110</v>
      </c>
      <c r="C59" s="59"/>
      <c r="D59" s="33"/>
      <c r="E59" s="33"/>
      <c r="F59" s="33"/>
      <c r="G59" s="144"/>
      <c r="H59" s="40"/>
    </row>
    <row r="60" spans="1:8" s="41" customFormat="1" ht="15.75" x14ac:dyDescent="0.25">
      <c r="A60" s="37" t="s">
        <v>60</v>
      </c>
      <c r="B60" s="38" t="s">
        <v>112</v>
      </c>
      <c r="C60" s="59"/>
      <c r="D60" s="33"/>
      <c r="E60" s="33"/>
      <c r="F60" s="33"/>
      <c r="G60" s="144"/>
      <c r="H60" s="40"/>
    </row>
    <row r="61" spans="1:8" s="41" customFormat="1" ht="15.75" x14ac:dyDescent="0.25">
      <c r="A61" s="37" t="s">
        <v>60</v>
      </c>
      <c r="B61" s="38" t="s">
        <v>111</v>
      </c>
      <c r="C61" s="59"/>
      <c r="D61" s="33"/>
      <c r="E61" s="33"/>
      <c r="F61" s="33"/>
      <c r="G61" s="144"/>
      <c r="H61" s="40"/>
    </row>
    <row r="62" spans="1:8" s="41" customFormat="1" ht="15.75" x14ac:dyDescent="0.25">
      <c r="A62" s="37" t="s">
        <v>60</v>
      </c>
      <c r="B62" s="38" t="s">
        <v>113</v>
      </c>
      <c r="C62" s="59"/>
      <c r="D62" s="33"/>
      <c r="E62" s="33"/>
      <c r="F62" s="33"/>
      <c r="G62" s="144"/>
      <c r="H62" s="40"/>
    </row>
    <row r="63" spans="1:8" s="41" customFormat="1" ht="16.5" thickBot="1" x14ac:dyDescent="0.3">
      <c r="A63" s="60" t="s">
        <v>60</v>
      </c>
      <c r="B63" s="61" t="s">
        <v>114</v>
      </c>
      <c r="C63" s="62"/>
      <c r="D63" s="63"/>
      <c r="E63" s="63"/>
      <c r="F63" s="33"/>
      <c r="G63" s="144"/>
      <c r="H63" s="40"/>
    </row>
    <row r="64" spans="1:8" s="41" customFormat="1" ht="16.5" thickBot="1" x14ac:dyDescent="0.3">
      <c r="A64" s="64"/>
      <c r="B64" s="65"/>
      <c r="C64" s="66"/>
      <c r="D64" s="67"/>
      <c r="E64" s="67"/>
      <c r="F64" s="67"/>
      <c r="G64" s="67"/>
      <c r="H64" s="68"/>
    </row>
    <row r="65" spans="1:8" s="41" customFormat="1" ht="21" thickBot="1" x14ac:dyDescent="0.35">
      <c r="A65" s="195" t="s">
        <v>115</v>
      </c>
      <c r="B65" s="196"/>
      <c r="C65" s="196"/>
      <c r="D65" s="196"/>
      <c r="E65" s="196"/>
      <c r="F65" s="196"/>
      <c r="G65" s="196"/>
      <c r="H65" s="197"/>
    </row>
    <row r="66" spans="1:8" s="41" customFormat="1" ht="15.75" x14ac:dyDescent="0.25">
      <c r="A66" s="200" t="s">
        <v>7</v>
      </c>
      <c r="B66" s="201"/>
      <c r="C66" s="161" t="s">
        <v>8</v>
      </c>
      <c r="D66" s="151" t="s">
        <v>9</v>
      </c>
      <c r="E66" s="151" t="s">
        <v>10</v>
      </c>
      <c r="F66" s="151" t="s">
        <v>11</v>
      </c>
      <c r="G66" s="146" t="s">
        <v>186</v>
      </c>
      <c r="H66" s="151" t="s">
        <v>12</v>
      </c>
    </row>
    <row r="67" spans="1:8" s="56" customFormat="1" x14ac:dyDescent="0.2">
      <c r="A67" s="69" t="s">
        <v>121</v>
      </c>
      <c r="B67" s="70" t="s">
        <v>122</v>
      </c>
      <c r="C67" s="39" t="s">
        <v>65</v>
      </c>
      <c r="D67" s="118"/>
      <c r="E67" s="33"/>
      <c r="F67" s="33"/>
      <c r="G67" s="144"/>
      <c r="H67" s="40"/>
    </row>
    <row r="68" spans="1:8" s="56" customFormat="1" x14ac:dyDescent="0.2">
      <c r="A68" s="69" t="s">
        <v>121</v>
      </c>
      <c r="B68" s="70" t="s">
        <v>123</v>
      </c>
      <c r="C68" s="39" t="s">
        <v>124</v>
      </c>
      <c r="D68" s="118"/>
      <c r="E68" s="33"/>
      <c r="F68" s="33"/>
      <c r="G68" s="144"/>
      <c r="H68" s="40"/>
    </row>
    <row r="69" spans="1:8" s="56" customFormat="1" x14ac:dyDescent="0.2">
      <c r="A69" s="69" t="s">
        <v>121</v>
      </c>
      <c r="B69" s="70" t="s">
        <v>125</v>
      </c>
      <c r="C69" s="39" t="s">
        <v>124</v>
      </c>
      <c r="D69" s="118"/>
      <c r="E69" s="33"/>
      <c r="F69" s="33"/>
      <c r="G69" s="144"/>
      <c r="H69" s="40"/>
    </row>
    <row r="70" spans="1:8" s="56" customFormat="1" x14ac:dyDescent="0.2">
      <c r="A70" s="69" t="s">
        <v>126</v>
      </c>
      <c r="B70" s="70" t="s">
        <v>127</v>
      </c>
      <c r="C70" s="39" t="s">
        <v>128</v>
      </c>
      <c r="D70" s="118"/>
      <c r="E70" s="33"/>
      <c r="F70" s="33"/>
      <c r="G70" s="144"/>
      <c r="H70" s="40"/>
    </row>
    <row r="71" spans="1:8" s="43" customFormat="1" x14ac:dyDescent="0.2">
      <c r="A71" s="69" t="s">
        <v>129</v>
      </c>
      <c r="B71" s="70" t="s">
        <v>130</v>
      </c>
      <c r="C71" s="39" t="s">
        <v>131</v>
      </c>
      <c r="D71" s="118"/>
      <c r="E71" s="33"/>
      <c r="F71" s="33"/>
      <c r="G71" s="144"/>
      <c r="H71" s="40"/>
    </row>
    <row r="72" spans="1:8" s="43" customFormat="1" x14ac:dyDescent="0.2">
      <c r="A72" s="69" t="s">
        <v>129</v>
      </c>
      <c r="B72" s="70" t="s">
        <v>132</v>
      </c>
      <c r="C72" s="39" t="s">
        <v>131</v>
      </c>
      <c r="D72" s="118"/>
      <c r="E72" s="33"/>
      <c r="F72" s="33"/>
      <c r="G72" s="144"/>
      <c r="H72" s="40"/>
    </row>
    <row r="73" spans="1:8" s="41" customFormat="1" ht="15.75" x14ac:dyDescent="0.25">
      <c r="A73" s="69" t="s">
        <v>116</v>
      </c>
      <c r="B73" s="70" t="s">
        <v>117</v>
      </c>
      <c r="C73" s="39" t="s">
        <v>118</v>
      </c>
      <c r="D73" s="118"/>
      <c r="E73" s="33"/>
      <c r="F73" s="33"/>
      <c r="G73" s="144"/>
      <c r="H73" s="40"/>
    </row>
    <row r="74" spans="1:8" s="41" customFormat="1" ht="15.75" x14ac:dyDescent="0.25">
      <c r="A74" s="71" t="s">
        <v>116</v>
      </c>
      <c r="B74" s="72" t="s">
        <v>119</v>
      </c>
      <c r="C74" s="39" t="s">
        <v>120</v>
      </c>
      <c r="D74" s="118"/>
      <c r="E74" s="33"/>
      <c r="F74" s="33"/>
      <c r="G74" s="144"/>
      <c r="H74" s="40"/>
    </row>
    <row r="75" spans="1:8" s="41" customFormat="1" ht="15.75" x14ac:dyDescent="0.25">
      <c r="A75" s="37" t="s">
        <v>60</v>
      </c>
      <c r="B75" s="38" t="s">
        <v>133</v>
      </c>
      <c r="C75" s="59"/>
      <c r="D75" s="33"/>
      <c r="E75" s="33"/>
      <c r="F75" s="33"/>
      <c r="G75" s="144"/>
      <c r="H75" s="40"/>
    </row>
    <row r="76" spans="1:8" s="41" customFormat="1" ht="15.75" x14ac:dyDescent="0.25">
      <c r="A76" s="37" t="s">
        <v>60</v>
      </c>
      <c r="B76" s="38" t="s">
        <v>134</v>
      </c>
      <c r="C76" s="59"/>
      <c r="D76" s="33"/>
      <c r="E76" s="33"/>
      <c r="F76" s="33"/>
      <c r="G76" s="144"/>
      <c r="H76" s="40"/>
    </row>
    <row r="77" spans="1:8" s="41" customFormat="1" ht="16.5" thickBot="1" x14ac:dyDescent="0.3">
      <c r="A77" s="60" t="s">
        <v>60</v>
      </c>
      <c r="B77" s="61" t="s">
        <v>135</v>
      </c>
      <c r="C77" s="62"/>
      <c r="D77" s="63"/>
      <c r="E77" s="63"/>
      <c r="F77" s="33"/>
      <c r="G77" s="144"/>
      <c r="H77" s="40"/>
    </row>
    <row r="78" spans="1:8" s="41" customFormat="1" ht="18.75" thickBot="1" x14ac:dyDescent="0.3">
      <c r="A78" s="188" t="s">
        <v>136</v>
      </c>
      <c r="B78" s="189"/>
      <c r="C78" s="189"/>
      <c r="D78" s="189"/>
      <c r="E78" s="190"/>
      <c r="F78" s="73"/>
      <c r="G78" s="73"/>
      <c r="H78" s="73"/>
    </row>
    <row r="79" spans="1:8" s="41" customFormat="1" ht="16.5" thickBot="1" x14ac:dyDescent="0.3">
      <c r="A79" s="191" t="s">
        <v>137</v>
      </c>
      <c r="B79" s="192"/>
      <c r="C79" s="80"/>
      <c r="D79" s="193" t="s">
        <v>138</v>
      </c>
      <c r="E79" s="194"/>
      <c r="F79" s="78"/>
      <c r="G79" s="78"/>
      <c r="H79" s="73"/>
    </row>
    <row r="80" spans="1:8" s="41" customFormat="1" ht="15.75" x14ac:dyDescent="0.25">
      <c r="A80" s="121" t="s">
        <v>139</v>
      </c>
      <c r="B80" s="171" t="s">
        <v>140</v>
      </c>
      <c r="C80" s="77"/>
      <c r="D80" s="172" t="s">
        <v>139</v>
      </c>
      <c r="E80" s="136" t="s">
        <v>140</v>
      </c>
      <c r="F80" s="169" t="s">
        <v>155</v>
      </c>
      <c r="G80" s="78"/>
      <c r="H80" s="73"/>
    </row>
    <row r="81" spans="1:8" s="41" customFormat="1" ht="15.75" customHeight="1" x14ac:dyDescent="0.25">
      <c r="A81" s="37" t="s">
        <v>141</v>
      </c>
      <c r="B81" s="173">
        <v>300</v>
      </c>
      <c r="C81" s="77"/>
      <c r="D81" s="174" t="s">
        <v>142</v>
      </c>
      <c r="E81" s="122">
        <v>300</v>
      </c>
      <c r="F81" s="170" t="s">
        <v>156</v>
      </c>
      <c r="G81" s="159"/>
      <c r="H81" s="73"/>
    </row>
    <row r="82" spans="1:8" s="41" customFormat="1" ht="15.75" x14ac:dyDescent="0.25">
      <c r="A82" s="37" t="s">
        <v>143</v>
      </c>
      <c r="B82" s="173">
        <v>400</v>
      </c>
      <c r="C82" s="77"/>
      <c r="D82" s="174" t="s">
        <v>144</v>
      </c>
      <c r="E82" s="122">
        <v>400</v>
      </c>
      <c r="F82" s="170" t="s">
        <v>157</v>
      </c>
      <c r="G82" s="159"/>
      <c r="H82" s="73"/>
    </row>
    <row r="83" spans="1:8" s="41" customFormat="1" ht="15.75" x14ac:dyDescent="0.25">
      <c r="A83" s="37" t="s">
        <v>145</v>
      </c>
      <c r="B83" s="173">
        <v>500</v>
      </c>
      <c r="C83" s="77"/>
      <c r="D83" s="174" t="s">
        <v>146</v>
      </c>
      <c r="E83" s="122">
        <v>500</v>
      </c>
      <c r="F83" s="73"/>
      <c r="G83" s="73"/>
      <c r="H83" s="73"/>
    </row>
    <row r="84" spans="1:8" s="41" customFormat="1" ht="15.75" customHeight="1" x14ac:dyDescent="0.25">
      <c r="A84" s="37" t="s">
        <v>147</v>
      </c>
      <c r="B84" s="173">
        <v>600</v>
      </c>
      <c r="C84" s="77"/>
      <c r="D84" s="174" t="s">
        <v>148</v>
      </c>
      <c r="E84" s="122">
        <v>600</v>
      </c>
      <c r="F84" s="254" t="s">
        <v>220</v>
      </c>
      <c r="G84" s="250"/>
      <c r="H84" s="250"/>
    </row>
    <row r="85" spans="1:8" s="41" customFormat="1" ht="15.75" x14ac:dyDescent="0.25">
      <c r="A85" s="37" t="s">
        <v>149</v>
      </c>
      <c r="B85" s="173">
        <v>700</v>
      </c>
      <c r="C85" s="77"/>
      <c r="D85" s="174" t="s">
        <v>150</v>
      </c>
      <c r="E85" s="122">
        <v>700</v>
      </c>
      <c r="F85" s="73"/>
      <c r="G85" s="73"/>
      <c r="H85" s="73"/>
    </row>
    <row r="86" spans="1:8" s="41" customFormat="1" ht="15.75" x14ac:dyDescent="0.25">
      <c r="A86" s="37" t="s">
        <v>151</v>
      </c>
      <c r="B86" s="173">
        <v>800</v>
      </c>
      <c r="C86" s="77"/>
      <c r="D86" s="174" t="s">
        <v>152</v>
      </c>
      <c r="E86" s="122">
        <v>750</v>
      </c>
      <c r="F86" s="73"/>
      <c r="G86" s="73"/>
      <c r="H86" s="73"/>
    </row>
    <row r="87" spans="1:8" s="41" customFormat="1" ht="16.5" thickBot="1" x14ac:dyDescent="0.3">
      <c r="A87" s="60" t="s">
        <v>153</v>
      </c>
      <c r="B87" s="175">
        <v>900</v>
      </c>
      <c r="C87" s="77"/>
      <c r="D87" s="176" t="s">
        <v>154</v>
      </c>
      <c r="E87" s="177">
        <v>800</v>
      </c>
      <c r="F87" s="73"/>
      <c r="G87" s="73"/>
      <c r="H87" s="73"/>
    </row>
    <row r="88" spans="1:8" ht="15.75" x14ac:dyDescent="0.25">
      <c r="B88" s="7"/>
    </row>
    <row r="89" spans="1:8" ht="15.75" x14ac:dyDescent="0.25">
      <c r="B89" s="7"/>
    </row>
    <row r="101" spans="1:8" x14ac:dyDescent="0.25">
      <c r="A101" s="8"/>
      <c r="B101" s="8"/>
      <c r="C101" s="167"/>
      <c r="D101" s="167"/>
      <c r="E101" s="167"/>
      <c r="F101" s="5"/>
      <c r="G101" s="5"/>
      <c r="H101" s="5"/>
    </row>
  </sheetData>
  <mergeCells count="17">
    <mergeCell ref="A66:B66"/>
    <mergeCell ref="A78:E78"/>
    <mergeCell ref="A79:B79"/>
    <mergeCell ref="D79:E79"/>
    <mergeCell ref="F84:H84"/>
    <mergeCell ref="B5:G6"/>
    <mergeCell ref="A7:H7"/>
    <mergeCell ref="A8:B8"/>
    <mergeCell ref="A37:H37"/>
    <mergeCell ref="A38:B38"/>
    <mergeCell ref="A65:H65"/>
    <mergeCell ref="A1:A4"/>
    <mergeCell ref="B1:G1"/>
    <mergeCell ref="H1:H4"/>
    <mergeCell ref="B2:G2"/>
    <mergeCell ref="B3:G3"/>
    <mergeCell ref="B4:G4"/>
  </mergeCells>
  <pageMargins left="0.75" right="0.25" top="0.36" bottom="0.3" header="0.23" footer="0.3"/>
  <pageSetup paperSize="9" scale="55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showGridLines="0" zoomScaleNormal="100" workbookViewId="0">
      <selection activeCell="D39" sqref="D39"/>
    </sheetView>
  </sheetViews>
  <sheetFormatPr defaultRowHeight="15" x14ac:dyDescent="0.25"/>
  <cols>
    <col min="1" max="1" width="28.7109375" customWidth="1"/>
    <col min="2" max="2" width="19.7109375" style="1" customWidth="1"/>
    <col min="3" max="7" width="19.7109375" style="160" customWidth="1"/>
    <col min="8" max="8" width="21.140625" style="160" customWidth="1"/>
  </cols>
  <sheetData>
    <row r="1" spans="1:8" ht="57.75" customHeight="1" x14ac:dyDescent="0.6">
      <c r="A1" s="202"/>
      <c r="B1" s="206" t="s">
        <v>0</v>
      </c>
      <c r="C1" s="206"/>
      <c r="D1" s="206"/>
      <c r="E1" s="206"/>
      <c r="F1" s="206"/>
      <c r="G1" s="206"/>
      <c r="H1" s="202"/>
    </row>
    <row r="2" spans="1:8" ht="23.25" x14ac:dyDescent="0.35">
      <c r="A2" s="202"/>
      <c r="B2" s="207" t="s">
        <v>187</v>
      </c>
      <c r="C2" s="207"/>
      <c r="D2" s="207"/>
      <c r="E2" s="207"/>
      <c r="F2" s="207"/>
      <c r="G2" s="207"/>
      <c r="H2" s="202"/>
    </row>
    <row r="3" spans="1:8" x14ac:dyDescent="0.25">
      <c r="A3" s="202"/>
      <c r="B3" s="208" t="s">
        <v>176</v>
      </c>
      <c r="C3" s="208"/>
      <c r="D3" s="208"/>
      <c r="E3" s="208"/>
      <c r="F3" s="208"/>
      <c r="G3" s="208"/>
      <c r="H3" s="202"/>
    </row>
    <row r="4" spans="1:8" ht="18.75" thickBot="1" x14ac:dyDescent="0.3">
      <c r="A4" s="202"/>
      <c r="B4" s="209" t="s">
        <v>185</v>
      </c>
      <c r="C4" s="209"/>
      <c r="D4" s="209"/>
      <c r="E4" s="209"/>
      <c r="F4" s="209"/>
      <c r="G4" s="209"/>
      <c r="H4" s="202"/>
    </row>
    <row r="5" spans="1:8" ht="15.75" customHeight="1" x14ac:dyDescent="0.25">
      <c r="A5" s="19"/>
      <c r="B5" s="210" t="s">
        <v>4</v>
      </c>
      <c r="C5" s="210"/>
      <c r="D5" s="210"/>
      <c r="E5" s="210"/>
      <c r="F5" s="210"/>
      <c r="G5" s="210"/>
      <c r="H5" s="252" t="s">
        <v>214</v>
      </c>
    </row>
    <row r="6" spans="1:8" ht="15.75" customHeight="1" x14ac:dyDescent="0.25">
      <c r="A6" s="168"/>
      <c r="B6" s="210"/>
      <c r="C6" s="210"/>
      <c r="D6" s="210"/>
      <c r="E6" s="210"/>
      <c r="F6" s="210"/>
      <c r="G6" s="210"/>
      <c r="H6" s="187">
        <v>42917</v>
      </c>
    </row>
    <row r="7" spans="1:8" ht="20.25" x14ac:dyDescent="0.3">
      <c r="A7" s="203" t="s">
        <v>6</v>
      </c>
      <c r="B7" s="203"/>
      <c r="C7" s="203"/>
      <c r="D7" s="203"/>
      <c r="E7" s="203"/>
      <c r="F7" s="203"/>
      <c r="G7" s="203"/>
      <c r="H7" s="203"/>
    </row>
    <row r="8" spans="1:8" s="26" customFormat="1" ht="15.75" x14ac:dyDescent="0.25">
      <c r="A8" s="204" t="s">
        <v>7</v>
      </c>
      <c r="B8" s="205"/>
      <c r="C8" s="164" t="s">
        <v>8</v>
      </c>
      <c r="D8" s="162" t="s">
        <v>9</v>
      </c>
      <c r="E8" s="162" t="s">
        <v>10</v>
      </c>
      <c r="F8" s="162" t="s">
        <v>11</v>
      </c>
      <c r="G8" s="164" t="s">
        <v>186</v>
      </c>
      <c r="H8" s="162" t="s">
        <v>12</v>
      </c>
    </row>
    <row r="9" spans="1:8" s="41" customFormat="1" ht="15.75" x14ac:dyDescent="0.25">
      <c r="A9" s="37" t="s">
        <v>13</v>
      </c>
      <c r="B9" s="38" t="s">
        <v>14</v>
      </c>
      <c r="C9" s="39" t="s">
        <v>15</v>
      </c>
      <c r="D9" s="33">
        <v>82203</v>
      </c>
      <c r="E9" s="33">
        <v>1100</v>
      </c>
      <c r="F9" s="33">
        <v>1691.48</v>
      </c>
      <c r="G9" s="144">
        <f>SUM(D9-E9+F9)*18%</f>
        <v>14903.006399999998</v>
      </c>
      <c r="H9" s="40">
        <f>D9-E9+F9+G9</f>
        <v>97697.486399999994</v>
      </c>
    </row>
    <row r="10" spans="1:8" s="41" customFormat="1" ht="15.75" x14ac:dyDescent="0.25">
      <c r="A10" s="37" t="s">
        <v>13</v>
      </c>
      <c r="B10" s="38" t="s">
        <v>22</v>
      </c>
      <c r="C10" s="39" t="s">
        <v>23</v>
      </c>
      <c r="D10" s="33"/>
      <c r="E10" s="33"/>
      <c r="F10" s="33"/>
      <c r="G10" s="144"/>
      <c r="H10" s="40"/>
    </row>
    <row r="11" spans="1:8" s="41" customFormat="1" ht="15.75" x14ac:dyDescent="0.25">
      <c r="A11" s="37" t="s">
        <v>13</v>
      </c>
      <c r="B11" s="38" t="s">
        <v>18</v>
      </c>
      <c r="C11" s="39" t="s">
        <v>19</v>
      </c>
      <c r="D11" s="33"/>
      <c r="E11" s="33"/>
      <c r="F11" s="33"/>
      <c r="G11" s="144"/>
      <c r="H11" s="40"/>
    </row>
    <row r="12" spans="1:8" s="41" customFormat="1" ht="15.75" x14ac:dyDescent="0.25">
      <c r="A12" s="37" t="s">
        <v>13</v>
      </c>
      <c r="B12" s="38" t="s">
        <v>20</v>
      </c>
      <c r="C12" s="39" t="s">
        <v>21</v>
      </c>
      <c r="D12" s="33"/>
      <c r="E12" s="33"/>
      <c r="F12" s="33"/>
      <c r="G12" s="144"/>
      <c r="H12" s="40"/>
    </row>
    <row r="13" spans="1:8" s="41" customFormat="1" ht="15.75" x14ac:dyDescent="0.25">
      <c r="A13" s="37" t="s">
        <v>13</v>
      </c>
      <c r="B13" s="38" t="s">
        <v>16</v>
      </c>
      <c r="C13" s="39" t="s">
        <v>17</v>
      </c>
      <c r="D13" s="33">
        <v>83603</v>
      </c>
      <c r="E13" s="33">
        <v>1100</v>
      </c>
      <c r="F13" s="33">
        <v>1691.48</v>
      </c>
      <c r="G13" s="144">
        <f t="shared" ref="G13:G38" si="0">SUM(D13-E13+F13)*18%</f>
        <v>15155.006399999998</v>
      </c>
      <c r="H13" s="40">
        <f t="shared" ref="H13:H38" si="1">D13-E13+F13+G13</f>
        <v>99349.486399999994</v>
      </c>
    </row>
    <row r="14" spans="1:8" s="41" customFormat="1" ht="15.75" x14ac:dyDescent="0.25">
      <c r="A14" s="37" t="s">
        <v>13</v>
      </c>
      <c r="B14" s="38" t="s">
        <v>178</v>
      </c>
      <c r="C14" s="39" t="s">
        <v>179</v>
      </c>
      <c r="D14" s="33"/>
      <c r="E14" s="33"/>
      <c r="F14" s="33"/>
      <c r="G14" s="144"/>
      <c r="H14" s="40"/>
    </row>
    <row r="15" spans="1:8" s="43" customFormat="1" x14ac:dyDescent="0.2">
      <c r="A15" s="37" t="s">
        <v>24</v>
      </c>
      <c r="B15" s="38" t="s">
        <v>25</v>
      </c>
      <c r="C15" s="39" t="s">
        <v>21</v>
      </c>
      <c r="D15" s="33"/>
      <c r="E15" s="33"/>
      <c r="F15" s="33"/>
      <c r="G15" s="144"/>
      <c r="H15" s="40"/>
    </row>
    <row r="16" spans="1:8" s="41" customFormat="1" ht="15.75" x14ac:dyDescent="0.25">
      <c r="A16" s="37" t="s">
        <v>30</v>
      </c>
      <c r="B16" s="38" t="s">
        <v>31</v>
      </c>
      <c r="C16" s="39" t="s">
        <v>32</v>
      </c>
      <c r="D16" s="33"/>
      <c r="E16" s="33"/>
      <c r="F16" s="33"/>
      <c r="G16" s="144"/>
      <c r="H16" s="40"/>
    </row>
    <row r="17" spans="1:8" s="41" customFormat="1" ht="15.75" x14ac:dyDescent="0.25">
      <c r="A17" s="37" t="s">
        <v>33</v>
      </c>
      <c r="B17" s="38" t="s">
        <v>34</v>
      </c>
      <c r="C17" s="39" t="s">
        <v>35</v>
      </c>
      <c r="D17" s="33"/>
      <c r="E17" s="33"/>
      <c r="F17" s="33"/>
      <c r="G17" s="144"/>
      <c r="H17" s="40"/>
    </row>
    <row r="18" spans="1:8" s="41" customFormat="1" ht="15.75" x14ac:dyDescent="0.25">
      <c r="A18" s="37" t="s">
        <v>33</v>
      </c>
      <c r="B18" s="38" t="s">
        <v>36</v>
      </c>
      <c r="C18" s="39" t="s">
        <v>37</v>
      </c>
      <c r="D18" s="33"/>
      <c r="E18" s="33"/>
      <c r="F18" s="33"/>
      <c r="G18" s="144"/>
      <c r="H18" s="40"/>
    </row>
    <row r="19" spans="1:8" s="41" customFormat="1" ht="15.75" x14ac:dyDescent="0.25">
      <c r="A19" s="37" t="s">
        <v>26</v>
      </c>
      <c r="B19" s="38" t="s">
        <v>27</v>
      </c>
      <c r="C19" s="39" t="s">
        <v>17</v>
      </c>
      <c r="D19" s="33"/>
      <c r="E19" s="33"/>
      <c r="F19" s="33"/>
      <c r="G19" s="144"/>
      <c r="H19" s="40"/>
    </row>
    <row r="20" spans="1:8" s="41" customFormat="1" ht="15.75" x14ac:dyDescent="0.25">
      <c r="A20" s="44" t="s">
        <v>28</v>
      </c>
      <c r="B20" s="45" t="s">
        <v>29</v>
      </c>
      <c r="C20" s="46" t="s">
        <v>21</v>
      </c>
      <c r="D20" s="33"/>
      <c r="E20" s="33"/>
      <c r="F20" s="33"/>
      <c r="G20" s="144"/>
      <c r="H20" s="40"/>
    </row>
    <row r="21" spans="1:8" s="41" customFormat="1" ht="15.75" x14ac:dyDescent="0.25">
      <c r="A21" s="47" t="s">
        <v>56</v>
      </c>
      <c r="B21" s="38" t="s">
        <v>57</v>
      </c>
      <c r="C21" s="39" t="s">
        <v>17</v>
      </c>
      <c r="D21" s="33">
        <v>93563</v>
      </c>
      <c r="E21" s="33">
        <v>1100</v>
      </c>
      <c r="F21" s="33">
        <v>1691.48</v>
      </c>
      <c r="G21" s="144">
        <f t="shared" si="0"/>
        <v>16947.806399999998</v>
      </c>
      <c r="H21" s="40">
        <f t="shared" si="1"/>
        <v>111102.2864</v>
      </c>
    </row>
    <row r="22" spans="1:8" s="41" customFormat="1" ht="15.75" x14ac:dyDescent="0.25">
      <c r="A22" s="47" t="s">
        <v>38</v>
      </c>
      <c r="B22" s="38" t="s">
        <v>39</v>
      </c>
      <c r="C22" s="39" t="s">
        <v>21</v>
      </c>
      <c r="D22" s="33">
        <v>86913</v>
      </c>
      <c r="E22" s="33">
        <v>1100</v>
      </c>
      <c r="F22" s="33">
        <v>1691.48</v>
      </c>
      <c r="G22" s="144">
        <f t="shared" si="0"/>
        <v>15750.806399999999</v>
      </c>
      <c r="H22" s="40">
        <f t="shared" si="1"/>
        <v>103255.2864</v>
      </c>
    </row>
    <row r="23" spans="1:8" s="41" customFormat="1" ht="15.75" x14ac:dyDescent="0.25">
      <c r="A23" s="47" t="s">
        <v>38</v>
      </c>
      <c r="B23" s="38" t="s">
        <v>40</v>
      </c>
      <c r="C23" s="39" t="s">
        <v>41</v>
      </c>
      <c r="D23" s="33">
        <v>91463</v>
      </c>
      <c r="E23" s="33">
        <v>1100</v>
      </c>
      <c r="F23" s="33">
        <v>1691.48</v>
      </c>
      <c r="G23" s="144">
        <f t="shared" si="0"/>
        <v>16569.806399999998</v>
      </c>
      <c r="H23" s="40">
        <f t="shared" si="1"/>
        <v>108624.2864</v>
      </c>
    </row>
    <row r="24" spans="1:8" s="41" customFormat="1" ht="15.75" x14ac:dyDescent="0.25">
      <c r="A24" s="47" t="s">
        <v>56</v>
      </c>
      <c r="B24" s="38" t="s">
        <v>58</v>
      </c>
      <c r="C24" s="39" t="s">
        <v>59</v>
      </c>
      <c r="D24" s="33"/>
      <c r="E24" s="33"/>
      <c r="F24" s="33"/>
      <c r="G24" s="144"/>
      <c r="H24" s="40"/>
    </row>
    <row r="25" spans="1:8" s="41" customFormat="1" ht="15.75" x14ac:dyDescent="0.25">
      <c r="A25" s="47" t="s">
        <v>38</v>
      </c>
      <c r="B25" s="38" t="s">
        <v>42</v>
      </c>
      <c r="C25" s="39" t="s">
        <v>43</v>
      </c>
      <c r="D25" s="33">
        <v>86283</v>
      </c>
      <c r="E25" s="33">
        <v>1100</v>
      </c>
      <c r="F25" s="33">
        <v>1691.48</v>
      </c>
      <c r="G25" s="144">
        <f t="shared" si="0"/>
        <v>15637.406399999998</v>
      </c>
      <c r="H25" s="40">
        <f t="shared" si="1"/>
        <v>102511.88639999999</v>
      </c>
    </row>
    <row r="26" spans="1:8" s="41" customFormat="1" ht="15.75" x14ac:dyDescent="0.25">
      <c r="A26" s="47" t="s">
        <v>38</v>
      </c>
      <c r="B26" s="38" t="s">
        <v>44</v>
      </c>
      <c r="C26" s="39" t="s">
        <v>43</v>
      </c>
      <c r="D26" s="33">
        <v>86913</v>
      </c>
      <c r="E26" s="33">
        <v>1100</v>
      </c>
      <c r="F26" s="33">
        <v>1691.48</v>
      </c>
      <c r="G26" s="144">
        <f t="shared" si="0"/>
        <v>15750.806399999999</v>
      </c>
      <c r="H26" s="40">
        <f t="shared" si="1"/>
        <v>103255.2864</v>
      </c>
    </row>
    <row r="27" spans="1:8" s="41" customFormat="1" ht="15.75" x14ac:dyDescent="0.25">
      <c r="A27" s="47" t="s">
        <v>38</v>
      </c>
      <c r="B27" s="38" t="s">
        <v>45</v>
      </c>
      <c r="C27" s="39" t="s">
        <v>174</v>
      </c>
      <c r="D27" s="33">
        <v>88713</v>
      </c>
      <c r="E27" s="33">
        <v>1100</v>
      </c>
      <c r="F27" s="33">
        <v>1691.48</v>
      </c>
      <c r="G27" s="144">
        <f t="shared" si="0"/>
        <v>16074.806399999999</v>
      </c>
      <c r="H27" s="40">
        <f t="shared" si="1"/>
        <v>105379.2864</v>
      </c>
    </row>
    <row r="28" spans="1:8" s="41" customFormat="1" ht="15.75" x14ac:dyDescent="0.25">
      <c r="A28" s="47" t="s">
        <v>38</v>
      </c>
      <c r="B28" s="38" t="s">
        <v>46</v>
      </c>
      <c r="C28" s="39" t="s">
        <v>174</v>
      </c>
      <c r="D28" s="33">
        <v>87393</v>
      </c>
      <c r="E28" s="33">
        <v>1100</v>
      </c>
      <c r="F28" s="33">
        <v>1691.48</v>
      </c>
      <c r="G28" s="144">
        <f t="shared" si="0"/>
        <v>15837.206399999999</v>
      </c>
      <c r="H28" s="40">
        <f t="shared" si="1"/>
        <v>103821.68639999999</v>
      </c>
    </row>
    <row r="29" spans="1:8" s="41" customFormat="1" ht="15.75" x14ac:dyDescent="0.25">
      <c r="A29" s="47" t="s">
        <v>38</v>
      </c>
      <c r="B29" s="38" t="s">
        <v>47</v>
      </c>
      <c r="C29" s="39" t="s">
        <v>48</v>
      </c>
      <c r="D29" s="33"/>
      <c r="E29" s="33"/>
      <c r="F29" s="33"/>
      <c r="G29" s="144"/>
      <c r="H29" s="40"/>
    </row>
    <row r="30" spans="1:8" s="41" customFormat="1" ht="15.75" x14ac:dyDescent="0.25">
      <c r="A30" s="47" t="s">
        <v>38</v>
      </c>
      <c r="B30" s="38" t="s">
        <v>49</v>
      </c>
      <c r="C30" s="39" t="s">
        <v>50</v>
      </c>
      <c r="D30" s="33"/>
      <c r="E30" s="33"/>
      <c r="F30" s="33"/>
      <c r="G30" s="144"/>
      <c r="H30" s="40"/>
    </row>
    <row r="31" spans="1:8" s="41" customFormat="1" ht="15.75" x14ac:dyDescent="0.25">
      <c r="A31" s="47" t="s">
        <v>38</v>
      </c>
      <c r="B31" s="38" t="s">
        <v>51</v>
      </c>
      <c r="C31" s="39" t="s">
        <v>41</v>
      </c>
      <c r="D31" s="33"/>
      <c r="E31" s="33"/>
      <c r="F31" s="33"/>
      <c r="G31" s="144"/>
      <c r="H31" s="40"/>
    </row>
    <row r="32" spans="1:8" s="41" customFormat="1" ht="15.75" x14ac:dyDescent="0.25">
      <c r="A32" s="47" t="s">
        <v>38</v>
      </c>
      <c r="B32" s="38" t="s">
        <v>52</v>
      </c>
      <c r="C32" s="39" t="s">
        <v>53</v>
      </c>
      <c r="D32" s="33"/>
      <c r="E32" s="33"/>
      <c r="F32" s="33"/>
      <c r="G32" s="144"/>
      <c r="H32" s="40"/>
    </row>
    <row r="33" spans="1:8" s="41" customFormat="1" ht="15.75" x14ac:dyDescent="0.25">
      <c r="A33" s="47" t="s">
        <v>38</v>
      </c>
      <c r="B33" s="38" t="s">
        <v>54</v>
      </c>
      <c r="C33" s="39" t="s">
        <v>55</v>
      </c>
      <c r="D33" s="33"/>
      <c r="E33" s="33"/>
      <c r="F33" s="33"/>
      <c r="G33" s="144"/>
      <c r="H33" s="40"/>
    </row>
    <row r="34" spans="1:8" s="41" customFormat="1" ht="15.75" x14ac:dyDescent="0.25">
      <c r="A34" s="37" t="s">
        <v>60</v>
      </c>
      <c r="B34" s="38" t="s">
        <v>61</v>
      </c>
      <c r="C34" s="39"/>
      <c r="D34" s="33"/>
      <c r="E34" s="33"/>
      <c r="F34" s="33"/>
      <c r="G34" s="144"/>
      <c r="H34" s="40"/>
    </row>
    <row r="35" spans="1:8" s="41" customFormat="1" ht="15.75" x14ac:dyDescent="0.25">
      <c r="A35" s="37" t="s">
        <v>60</v>
      </c>
      <c r="B35" s="38" t="s">
        <v>62</v>
      </c>
      <c r="C35" s="39"/>
      <c r="D35" s="33"/>
      <c r="E35" s="33"/>
      <c r="F35" s="33"/>
      <c r="G35" s="144"/>
      <c r="H35" s="40"/>
    </row>
    <row r="36" spans="1:8" s="42" customFormat="1" ht="16.5" thickBot="1" x14ac:dyDescent="0.3">
      <c r="A36" s="48"/>
      <c r="B36" s="49"/>
      <c r="C36" s="50"/>
      <c r="D36" s="51"/>
      <c r="E36" s="51"/>
      <c r="F36" s="33"/>
      <c r="G36" s="67"/>
      <c r="H36" s="52"/>
    </row>
    <row r="37" spans="1:8" s="41" customFormat="1" ht="21" thickBot="1" x14ac:dyDescent="0.35">
      <c r="A37" s="195" t="s">
        <v>63</v>
      </c>
      <c r="B37" s="196"/>
      <c r="C37" s="196"/>
      <c r="D37" s="196"/>
      <c r="E37" s="196"/>
      <c r="F37" s="196"/>
      <c r="G37" s="196"/>
      <c r="H37" s="197"/>
    </row>
    <row r="38" spans="1:8" s="54" customFormat="1" ht="15.75" x14ac:dyDescent="0.25">
      <c r="A38" s="198" t="s">
        <v>7</v>
      </c>
      <c r="B38" s="199"/>
      <c r="C38" s="161" t="s">
        <v>8</v>
      </c>
      <c r="D38" s="151" t="s">
        <v>9</v>
      </c>
      <c r="E38" s="151" t="s">
        <v>10</v>
      </c>
      <c r="F38" s="151" t="s">
        <v>11</v>
      </c>
      <c r="G38" s="146" t="s">
        <v>186</v>
      </c>
      <c r="H38" s="151" t="s">
        <v>12</v>
      </c>
    </row>
    <row r="39" spans="1:8" s="56" customFormat="1" x14ac:dyDescent="0.2">
      <c r="A39" s="37" t="s">
        <v>24</v>
      </c>
      <c r="B39" s="38" t="s">
        <v>64</v>
      </c>
      <c r="C39" s="55" t="s">
        <v>65</v>
      </c>
      <c r="D39" s="81"/>
      <c r="E39" s="33"/>
      <c r="F39" s="33"/>
      <c r="G39" s="144"/>
      <c r="H39" s="40"/>
    </row>
    <row r="40" spans="1:8" s="56" customFormat="1" x14ac:dyDescent="0.2">
      <c r="A40" s="37" t="s">
        <v>66</v>
      </c>
      <c r="B40" s="38" t="s">
        <v>67</v>
      </c>
      <c r="C40" s="55" t="s">
        <v>68</v>
      </c>
      <c r="D40" s="33"/>
      <c r="E40" s="33"/>
      <c r="F40" s="33"/>
      <c r="G40" s="144"/>
      <c r="H40" s="40"/>
    </row>
    <row r="41" spans="1:8" s="56" customFormat="1" x14ac:dyDescent="0.2">
      <c r="A41" s="37" t="s">
        <v>69</v>
      </c>
      <c r="B41" s="57" t="s">
        <v>70</v>
      </c>
      <c r="C41" s="55" t="s">
        <v>71</v>
      </c>
      <c r="D41" s="33"/>
      <c r="E41" s="33"/>
      <c r="F41" s="33"/>
      <c r="G41" s="144"/>
      <c r="H41" s="40"/>
    </row>
    <row r="42" spans="1:8" s="43" customFormat="1" x14ac:dyDescent="0.2">
      <c r="A42" s="37" t="s">
        <v>72</v>
      </c>
      <c r="B42" s="38" t="s">
        <v>73</v>
      </c>
      <c r="C42" s="55" t="s">
        <v>74</v>
      </c>
      <c r="D42" s="33"/>
      <c r="E42" s="33"/>
      <c r="F42" s="33"/>
      <c r="G42" s="144"/>
      <c r="H42" s="40"/>
    </row>
    <row r="43" spans="1:8" s="41" customFormat="1" ht="15.75" x14ac:dyDescent="0.25">
      <c r="A43" s="37" t="s">
        <v>72</v>
      </c>
      <c r="B43" s="38" t="s">
        <v>75</v>
      </c>
      <c r="C43" s="55" t="s">
        <v>41</v>
      </c>
      <c r="D43" s="33"/>
      <c r="E43" s="33"/>
      <c r="F43" s="33"/>
      <c r="G43" s="144"/>
      <c r="H43" s="40"/>
    </row>
    <row r="44" spans="1:8" s="41" customFormat="1" ht="15.75" x14ac:dyDescent="0.25">
      <c r="A44" s="37" t="s">
        <v>76</v>
      </c>
      <c r="B44" s="38" t="s">
        <v>77</v>
      </c>
      <c r="C44" s="55" t="s">
        <v>41</v>
      </c>
      <c r="D44" s="33"/>
      <c r="E44" s="33"/>
      <c r="F44" s="33"/>
      <c r="G44" s="144"/>
      <c r="H44" s="40"/>
    </row>
    <row r="45" spans="1:8" s="41" customFormat="1" ht="15.75" x14ac:dyDescent="0.25">
      <c r="A45" s="37" t="s">
        <v>72</v>
      </c>
      <c r="B45" s="38" t="s">
        <v>78</v>
      </c>
      <c r="C45" s="55" t="s">
        <v>41</v>
      </c>
      <c r="D45" s="33"/>
      <c r="E45" s="33"/>
      <c r="F45" s="33"/>
      <c r="G45" s="144"/>
      <c r="H45" s="40"/>
    </row>
    <row r="46" spans="1:8" s="41" customFormat="1" ht="15.75" x14ac:dyDescent="0.25">
      <c r="A46" s="37" t="s">
        <v>79</v>
      </c>
      <c r="B46" s="38" t="s">
        <v>80</v>
      </c>
      <c r="C46" s="55" t="s">
        <v>81</v>
      </c>
      <c r="D46" s="33"/>
      <c r="E46" s="33"/>
      <c r="F46" s="33"/>
      <c r="G46" s="144"/>
      <c r="H46" s="40"/>
    </row>
    <row r="47" spans="1:8" s="43" customFormat="1" x14ac:dyDescent="0.2">
      <c r="A47" s="37" t="s">
        <v>88</v>
      </c>
      <c r="B47" s="38" t="s">
        <v>89</v>
      </c>
      <c r="C47" s="55" t="s">
        <v>90</v>
      </c>
      <c r="D47" s="33"/>
      <c r="E47" s="33"/>
      <c r="F47" s="33"/>
      <c r="G47" s="144"/>
      <c r="H47" s="40"/>
    </row>
    <row r="48" spans="1:8" s="41" customFormat="1" ht="15.75" x14ac:dyDescent="0.25">
      <c r="A48" s="37" t="s">
        <v>91</v>
      </c>
      <c r="B48" s="38" t="s">
        <v>92</v>
      </c>
      <c r="C48" s="58" t="s">
        <v>93</v>
      </c>
      <c r="D48" s="33"/>
      <c r="E48" s="33"/>
      <c r="F48" s="33"/>
      <c r="G48" s="144"/>
      <c r="H48" s="40"/>
    </row>
    <row r="49" spans="1:8" s="41" customFormat="1" ht="15.75" x14ac:dyDescent="0.25">
      <c r="A49" s="37" t="s">
        <v>91</v>
      </c>
      <c r="B49" s="38" t="s">
        <v>94</v>
      </c>
      <c r="C49" s="58" t="s">
        <v>95</v>
      </c>
      <c r="D49" s="33"/>
      <c r="E49" s="33"/>
      <c r="F49" s="33"/>
      <c r="G49" s="144"/>
      <c r="H49" s="40"/>
    </row>
    <row r="50" spans="1:8" s="41" customFormat="1" ht="15.75" x14ac:dyDescent="0.25">
      <c r="A50" s="37" t="s">
        <v>96</v>
      </c>
      <c r="B50" s="38" t="s">
        <v>97</v>
      </c>
      <c r="C50" s="58" t="s">
        <v>98</v>
      </c>
      <c r="D50" s="33"/>
      <c r="E50" s="33"/>
      <c r="F50" s="33"/>
      <c r="G50" s="144"/>
      <c r="H50" s="40"/>
    </row>
    <row r="51" spans="1:8" s="41" customFormat="1" ht="15.75" x14ac:dyDescent="0.25">
      <c r="A51" s="37" t="s">
        <v>96</v>
      </c>
      <c r="B51" s="38" t="s">
        <v>99</v>
      </c>
      <c r="C51" s="58" t="s">
        <v>98</v>
      </c>
      <c r="D51" s="33"/>
      <c r="E51" s="33"/>
      <c r="F51" s="33"/>
      <c r="G51" s="144"/>
      <c r="H51" s="40"/>
    </row>
    <row r="52" spans="1:8" s="41" customFormat="1" ht="15.75" x14ac:dyDescent="0.25">
      <c r="A52" s="37" t="s">
        <v>102</v>
      </c>
      <c r="B52" s="38" t="s">
        <v>103</v>
      </c>
      <c r="C52" s="58" t="s">
        <v>104</v>
      </c>
      <c r="D52" s="33"/>
      <c r="E52" s="33"/>
      <c r="F52" s="33"/>
      <c r="G52" s="144"/>
      <c r="H52" s="40"/>
    </row>
    <row r="53" spans="1:8" s="41" customFormat="1" ht="15.75" x14ac:dyDescent="0.25">
      <c r="A53" s="37" t="s">
        <v>105</v>
      </c>
      <c r="B53" s="38" t="s">
        <v>106</v>
      </c>
      <c r="C53" s="58" t="s">
        <v>107</v>
      </c>
      <c r="D53" s="75"/>
      <c r="E53" s="33"/>
      <c r="F53" s="33"/>
      <c r="G53" s="144"/>
      <c r="H53" s="40"/>
    </row>
    <row r="54" spans="1:8" s="41" customFormat="1" ht="15.75" x14ac:dyDescent="0.25">
      <c r="A54" s="37" t="s">
        <v>105</v>
      </c>
      <c r="B54" s="38" t="s">
        <v>108</v>
      </c>
      <c r="C54" s="39" t="s">
        <v>95</v>
      </c>
      <c r="D54" s="33"/>
      <c r="E54" s="33"/>
      <c r="F54" s="33"/>
      <c r="G54" s="144"/>
      <c r="H54" s="40"/>
    </row>
    <row r="55" spans="1:8" s="41" customFormat="1" ht="15.75" x14ac:dyDescent="0.25">
      <c r="A55" s="37" t="s">
        <v>96</v>
      </c>
      <c r="B55" s="38" t="s">
        <v>100</v>
      </c>
      <c r="C55" s="58" t="s">
        <v>101</v>
      </c>
      <c r="D55" s="33"/>
      <c r="E55" s="33"/>
      <c r="F55" s="33"/>
      <c r="G55" s="144"/>
      <c r="H55" s="40"/>
    </row>
    <row r="56" spans="1:8" s="41" customFormat="1" ht="15.75" x14ac:dyDescent="0.25">
      <c r="A56" s="37" t="s">
        <v>82</v>
      </c>
      <c r="B56" s="38" t="s">
        <v>83</v>
      </c>
      <c r="C56" s="55" t="s">
        <v>84</v>
      </c>
      <c r="D56" s="33"/>
      <c r="E56" s="33"/>
      <c r="F56" s="33"/>
      <c r="G56" s="144"/>
      <c r="H56" s="40"/>
    </row>
    <row r="57" spans="1:8" s="41" customFormat="1" ht="15.75" x14ac:dyDescent="0.25">
      <c r="A57" s="37" t="s">
        <v>85</v>
      </c>
      <c r="B57" s="38" t="s">
        <v>86</v>
      </c>
      <c r="C57" s="55" t="s">
        <v>87</v>
      </c>
      <c r="D57" s="118"/>
      <c r="E57" s="33"/>
      <c r="F57" s="33"/>
      <c r="G57" s="144"/>
      <c r="H57" s="40"/>
    </row>
    <row r="58" spans="1:8" s="41" customFormat="1" ht="15.75" x14ac:dyDescent="0.25">
      <c r="A58" s="37" t="s">
        <v>60</v>
      </c>
      <c r="B58" s="38" t="s">
        <v>109</v>
      </c>
      <c r="C58" s="59"/>
      <c r="D58" s="33"/>
      <c r="E58" s="33"/>
      <c r="F58" s="33"/>
      <c r="G58" s="144"/>
      <c r="H58" s="40"/>
    </row>
    <row r="59" spans="1:8" s="41" customFormat="1" ht="15.75" x14ac:dyDescent="0.25">
      <c r="A59" s="37" t="s">
        <v>60</v>
      </c>
      <c r="B59" s="38" t="s">
        <v>110</v>
      </c>
      <c r="C59" s="59"/>
      <c r="D59" s="33"/>
      <c r="E59" s="33"/>
      <c r="F59" s="33"/>
      <c r="G59" s="144"/>
      <c r="H59" s="40"/>
    </row>
    <row r="60" spans="1:8" s="41" customFormat="1" ht="15.75" x14ac:dyDescent="0.25">
      <c r="A60" s="37" t="s">
        <v>60</v>
      </c>
      <c r="B60" s="38" t="s">
        <v>112</v>
      </c>
      <c r="C60" s="59"/>
      <c r="D60" s="33"/>
      <c r="E60" s="33"/>
      <c r="F60" s="33"/>
      <c r="G60" s="144"/>
      <c r="H60" s="40"/>
    </row>
    <row r="61" spans="1:8" s="41" customFormat="1" ht="15.75" x14ac:dyDescent="0.25">
      <c r="A61" s="37" t="s">
        <v>60</v>
      </c>
      <c r="B61" s="38" t="s">
        <v>111</v>
      </c>
      <c r="C61" s="59"/>
      <c r="D61" s="33"/>
      <c r="E61" s="33"/>
      <c r="F61" s="33"/>
      <c r="G61" s="144"/>
      <c r="H61" s="40"/>
    </row>
    <row r="62" spans="1:8" s="41" customFormat="1" ht="15.75" x14ac:dyDescent="0.25">
      <c r="A62" s="37" t="s">
        <v>60</v>
      </c>
      <c r="B62" s="38" t="s">
        <v>113</v>
      </c>
      <c r="C62" s="59"/>
      <c r="D62" s="33"/>
      <c r="E62" s="33"/>
      <c r="F62" s="33"/>
      <c r="G62" s="144"/>
      <c r="H62" s="40"/>
    </row>
    <row r="63" spans="1:8" s="41" customFormat="1" ht="16.5" thickBot="1" x14ac:dyDescent="0.3">
      <c r="A63" s="60" t="s">
        <v>60</v>
      </c>
      <c r="B63" s="61" t="s">
        <v>114</v>
      </c>
      <c r="C63" s="62"/>
      <c r="D63" s="63"/>
      <c r="E63" s="63"/>
      <c r="F63" s="33"/>
      <c r="G63" s="144"/>
      <c r="H63" s="40"/>
    </row>
    <row r="64" spans="1:8" s="41" customFormat="1" ht="16.5" thickBot="1" x14ac:dyDescent="0.3">
      <c r="A64" s="64"/>
      <c r="B64" s="65"/>
      <c r="C64" s="66"/>
      <c r="D64" s="67"/>
      <c r="E64" s="67"/>
      <c r="F64" s="67"/>
      <c r="G64" s="67"/>
      <c r="H64" s="68"/>
    </row>
    <row r="65" spans="1:8" s="41" customFormat="1" ht="21" thickBot="1" x14ac:dyDescent="0.35">
      <c r="A65" s="195" t="s">
        <v>115</v>
      </c>
      <c r="B65" s="196"/>
      <c r="C65" s="196"/>
      <c r="D65" s="196"/>
      <c r="E65" s="196"/>
      <c r="F65" s="196"/>
      <c r="G65" s="196"/>
      <c r="H65" s="197"/>
    </row>
    <row r="66" spans="1:8" s="41" customFormat="1" ht="15.75" x14ac:dyDescent="0.25">
      <c r="A66" s="200" t="s">
        <v>7</v>
      </c>
      <c r="B66" s="201"/>
      <c r="C66" s="161" t="s">
        <v>8</v>
      </c>
      <c r="D66" s="151" t="s">
        <v>9</v>
      </c>
      <c r="E66" s="151" t="s">
        <v>10</v>
      </c>
      <c r="F66" s="151" t="s">
        <v>11</v>
      </c>
      <c r="G66" s="146" t="s">
        <v>186</v>
      </c>
      <c r="H66" s="151" t="s">
        <v>12</v>
      </c>
    </row>
    <row r="67" spans="1:8" s="56" customFormat="1" x14ac:dyDescent="0.2">
      <c r="A67" s="69" t="s">
        <v>121</v>
      </c>
      <c r="B67" s="70" t="s">
        <v>122</v>
      </c>
      <c r="C67" s="39" t="s">
        <v>65</v>
      </c>
      <c r="D67" s="118"/>
      <c r="E67" s="33"/>
      <c r="F67" s="33"/>
      <c r="G67" s="144"/>
      <c r="H67" s="40"/>
    </row>
    <row r="68" spans="1:8" s="56" customFormat="1" x14ac:dyDescent="0.2">
      <c r="A68" s="69" t="s">
        <v>121</v>
      </c>
      <c r="B68" s="70" t="s">
        <v>123</v>
      </c>
      <c r="C68" s="39" t="s">
        <v>124</v>
      </c>
      <c r="D68" s="118"/>
      <c r="E68" s="33"/>
      <c r="F68" s="33"/>
      <c r="G68" s="144"/>
      <c r="H68" s="40"/>
    </row>
    <row r="69" spans="1:8" s="56" customFormat="1" x14ac:dyDescent="0.2">
      <c r="A69" s="69" t="s">
        <v>121</v>
      </c>
      <c r="B69" s="70" t="s">
        <v>125</v>
      </c>
      <c r="C69" s="39" t="s">
        <v>124</v>
      </c>
      <c r="D69" s="118"/>
      <c r="E69" s="33"/>
      <c r="F69" s="33"/>
      <c r="G69" s="144"/>
      <c r="H69" s="40"/>
    </row>
    <row r="70" spans="1:8" s="56" customFormat="1" x14ac:dyDescent="0.2">
      <c r="A70" s="69" t="s">
        <v>126</v>
      </c>
      <c r="B70" s="70" t="s">
        <v>127</v>
      </c>
      <c r="C70" s="39" t="s">
        <v>128</v>
      </c>
      <c r="D70" s="118"/>
      <c r="E70" s="33"/>
      <c r="F70" s="33"/>
      <c r="G70" s="144"/>
      <c r="H70" s="40"/>
    </row>
    <row r="71" spans="1:8" s="43" customFormat="1" x14ac:dyDescent="0.2">
      <c r="A71" s="69" t="s">
        <v>129</v>
      </c>
      <c r="B71" s="70" t="s">
        <v>130</v>
      </c>
      <c r="C71" s="39" t="s">
        <v>131</v>
      </c>
      <c r="D71" s="118"/>
      <c r="E71" s="33"/>
      <c r="F71" s="33"/>
      <c r="G71" s="144"/>
      <c r="H71" s="40"/>
    </row>
    <row r="72" spans="1:8" s="43" customFormat="1" x14ac:dyDescent="0.2">
      <c r="A72" s="69" t="s">
        <v>129</v>
      </c>
      <c r="B72" s="70" t="s">
        <v>132</v>
      </c>
      <c r="C72" s="39" t="s">
        <v>131</v>
      </c>
      <c r="D72" s="118"/>
      <c r="E72" s="33"/>
      <c r="F72" s="33"/>
      <c r="G72" s="144"/>
      <c r="H72" s="40"/>
    </row>
    <row r="73" spans="1:8" s="41" customFormat="1" ht="15.75" x14ac:dyDescent="0.25">
      <c r="A73" s="69" t="s">
        <v>116</v>
      </c>
      <c r="B73" s="70" t="s">
        <v>117</v>
      </c>
      <c r="C73" s="39" t="s">
        <v>118</v>
      </c>
      <c r="D73" s="118"/>
      <c r="E73" s="33"/>
      <c r="F73" s="33"/>
      <c r="G73" s="144"/>
      <c r="H73" s="40"/>
    </row>
    <row r="74" spans="1:8" s="41" customFormat="1" ht="15.75" x14ac:dyDescent="0.25">
      <c r="A74" s="71" t="s">
        <v>116</v>
      </c>
      <c r="B74" s="72" t="s">
        <v>119</v>
      </c>
      <c r="C74" s="39" t="s">
        <v>120</v>
      </c>
      <c r="D74" s="118"/>
      <c r="E74" s="33"/>
      <c r="F74" s="33"/>
      <c r="G74" s="144"/>
      <c r="H74" s="40"/>
    </row>
    <row r="75" spans="1:8" s="41" customFormat="1" ht="15.75" x14ac:dyDescent="0.25">
      <c r="A75" s="37" t="s">
        <v>60</v>
      </c>
      <c r="B75" s="38" t="s">
        <v>133</v>
      </c>
      <c r="C75" s="59"/>
      <c r="D75" s="33"/>
      <c r="E75" s="33"/>
      <c r="F75" s="33"/>
      <c r="G75" s="144"/>
      <c r="H75" s="40"/>
    </row>
    <row r="76" spans="1:8" s="41" customFormat="1" ht="15.75" x14ac:dyDescent="0.25">
      <c r="A76" s="37" t="s">
        <v>60</v>
      </c>
      <c r="B76" s="38" t="s">
        <v>134</v>
      </c>
      <c r="C76" s="59"/>
      <c r="D76" s="33"/>
      <c r="E76" s="33"/>
      <c r="F76" s="33"/>
      <c r="G76" s="144"/>
      <c r="H76" s="40"/>
    </row>
    <row r="77" spans="1:8" s="41" customFormat="1" ht="16.5" thickBot="1" x14ac:dyDescent="0.3">
      <c r="A77" s="60" t="s">
        <v>60</v>
      </c>
      <c r="B77" s="61" t="s">
        <v>135</v>
      </c>
      <c r="C77" s="62"/>
      <c r="D77" s="63"/>
      <c r="E77" s="63"/>
      <c r="F77" s="33"/>
      <c r="G77" s="144"/>
      <c r="H77" s="40"/>
    </row>
    <row r="78" spans="1:8" s="41" customFormat="1" ht="18.75" thickBot="1" x14ac:dyDescent="0.3">
      <c r="A78" s="188" t="s">
        <v>136</v>
      </c>
      <c r="B78" s="189"/>
      <c r="C78" s="189"/>
      <c r="D78" s="189"/>
      <c r="E78" s="190"/>
      <c r="F78" s="73"/>
      <c r="G78" s="73"/>
      <c r="H78" s="73"/>
    </row>
    <row r="79" spans="1:8" s="41" customFormat="1" ht="16.5" thickBot="1" x14ac:dyDescent="0.3">
      <c r="A79" s="191" t="s">
        <v>137</v>
      </c>
      <c r="B79" s="192"/>
      <c r="C79" s="80"/>
      <c r="D79" s="193" t="s">
        <v>138</v>
      </c>
      <c r="E79" s="194"/>
      <c r="F79" s="78"/>
      <c r="G79" s="78"/>
      <c r="H79" s="73"/>
    </row>
    <row r="80" spans="1:8" s="41" customFormat="1" ht="15.75" x14ac:dyDescent="0.25">
      <c r="A80" s="121" t="s">
        <v>139</v>
      </c>
      <c r="B80" s="171" t="s">
        <v>140</v>
      </c>
      <c r="C80" s="77"/>
      <c r="D80" s="172" t="s">
        <v>139</v>
      </c>
      <c r="E80" s="136" t="s">
        <v>140</v>
      </c>
      <c r="F80" s="169" t="s">
        <v>155</v>
      </c>
      <c r="G80" s="78"/>
      <c r="H80" s="73"/>
    </row>
    <row r="81" spans="1:8" s="41" customFormat="1" ht="15.75" customHeight="1" x14ac:dyDescent="0.25">
      <c r="A81" s="37" t="s">
        <v>141</v>
      </c>
      <c r="B81" s="173">
        <v>300</v>
      </c>
      <c r="C81" s="77"/>
      <c r="D81" s="174" t="s">
        <v>142</v>
      </c>
      <c r="E81" s="122">
        <v>300</v>
      </c>
      <c r="F81" s="170" t="s">
        <v>156</v>
      </c>
      <c r="G81" s="159"/>
      <c r="H81" s="73"/>
    </row>
    <row r="82" spans="1:8" s="41" customFormat="1" ht="15.75" x14ac:dyDescent="0.25">
      <c r="A82" s="37" t="s">
        <v>143</v>
      </c>
      <c r="B82" s="173">
        <v>400</v>
      </c>
      <c r="C82" s="77"/>
      <c r="D82" s="174" t="s">
        <v>144</v>
      </c>
      <c r="E82" s="122">
        <v>400</v>
      </c>
      <c r="F82" s="170" t="s">
        <v>157</v>
      </c>
      <c r="G82" s="159"/>
      <c r="H82" s="73"/>
    </row>
    <row r="83" spans="1:8" s="41" customFormat="1" ht="15.75" x14ac:dyDescent="0.25">
      <c r="A83" s="37" t="s">
        <v>145</v>
      </c>
      <c r="B83" s="173">
        <v>500</v>
      </c>
      <c r="C83" s="77"/>
      <c r="D83" s="174" t="s">
        <v>146</v>
      </c>
      <c r="E83" s="122">
        <v>500</v>
      </c>
      <c r="F83" s="73"/>
      <c r="G83" s="73"/>
      <c r="H83" s="73"/>
    </row>
    <row r="84" spans="1:8" s="41" customFormat="1" ht="15.75" x14ac:dyDescent="0.25">
      <c r="A84" s="37" t="s">
        <v>147</v>
      </c>
      <c r="B84" s="173">
        <v>600</v>
      </c>
      <c r="C84" s="77"/>
      <c r="D84" s="174" t="s">
        <v>148</v>
      </c>
      <c r="E84" s="122">
        <v>600</v>
      </c>
      <c r="F84" s="73"/>
      <c r="G84" s="73"/>
      <c r="H84" s="73"/>
    </row>
    <row r="85" spans="1:8" s="41" customFormat="1" ht="15.75" x14ac:dyDescent="0.25">
      <c r="A85" s="37" t="s">
        <v>149</v>
      </c>
      <c r="B85" s="173">
        <v>700</v>
      </c>
      <c r="C85" s="77"/>
      <c r="D85" s="174" t="s">
        <v>150</v>
      </c>
      <c r="E85" s="122">
        <v>700</v>
      </c>
      <c r="F85" s="73"/>
      <c r="G85" s="73"/>
      <c r="H85" s="73"/>
    </row>
    <row r="86" spans="1:8" s="41" customFormat="1" ht="15.75" x14ac:dyDescent="0.25">
      <c r="A86" s="37" t="s">
        <v>151</v>
      </c>
      <c r="B86" s="173">
        <v>800</v>
      </c>
      <c r="C86" s="77"/>
      <c r="D86" s="174" t="s">
        <v>152</v>
      </c>
      <c r="E86" s="122">
        <v>750</v>
      </c>
      <c r="F86" s="73"/>
      <c r="G86" s="73"/>
      <c r="H86" s="73"/>
    </row>
    <row r="87" spans="1:8" s="41" customFormat="1" ht="16.5" thickBot="1" x14ac:dyDescent="0.3">
      <c r="A87" s="60" t="s">
        <v>153</v>
      </c>
      <c r="B87" s="175">
        <v>900</v>
      </c>
      <c r="C87" s="77"/>
      <c r="D87" s="176" t="s">
        <v>154</v>
      </c>
      <c r="E87" s="177">
        <v>800</v>
      </c>
      <c r="F87" s="73"/>
      <c r="G87" s="73"/>
      <c r="H87" s="73"/>
    </row>
    <row r="88" spans="1:8" ht="15.75" x14ac:dyDescent="0.25">
      <c r="B88" s="7"/>
    </row>
    <row r="89" spans="1:8" ht="15.75" x14ac:dyDescent="0.25">
      <c r="B89" s="7"/>
    </row>
    <row r="101" spans="1:8" x14ac:dyDescent="0.25">
      <c r="A101" s="8"/>
      <c r="B101" s="8"/>
      <c r="C101" s="167"/>
      <c r="D101" s="167"/>
      <c r="E101" s="167"/>
      <c r="F101" s="5"/>
      <c r="G101" s="5"/>
      <c r="H101" s="5"/>
    </row>
  </sheetData>
  <mergeCells count="16">
    <mergeCell ref="A66:B66"/>
    <mergeCell ref="A78:E78"/>
    <mergeCell ref="A79:B79"/>
    <mergeCell ref="D79:E79"/>
    <mergeCell ref="B5:G6"/>
    <mergeCell ref="A7:H7"/>
    <mergeCell ref="A8:B8"/>
    <mergeCell ref="A37:H37"/>
    <mergeCell ref="A38:B38"/>
    <mergeCell ref="A65:H65"/>
    <mergeCell ref="A1:A4"/>
    <mergeCell ref="B1:G1"/>
    <mergeCell ref="H1:H4"/>
    <mergeCell ref="B2:G2"/>
    <mergeCell ref="B3:G3"/>
    <mergeCell ref="B4:G4"/>
  </mergeCells>
  <pageMargins left="0.75" right="0.25" top="0.36" bottom="0.3" header="0.23" footer="0.3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showGridLines="0" topLeftCell="A2" zoomScaleNormal="100" workbookViewId="0">
      <selection activeCell="C83" sqref="C83"/>
    </sheetView>
  </sheetViews>
  <sheetFormatPr defaultRowHeight="15" x14ac:dyDescent="0.25"/>
  <cols>
    <col min="1" max="1" width="28.7109375" customWidth="1"/>
    <col min="2" max="2" width="19.7109375" style="1" customWidth="1"/>
    <col min="3" max="7" width="19.7109375" style="148" customWidth="1"/>
    <col min="8" max="8" width="20.85546875" style="148" customWidth="1"/>
  </cols>
  <sheetData>
    <row r="1" spans="1:8" ht="57.75" customHeight="1" x14ac:dyDescent="0.6">
      <c r="A1" s="214"/>
      <c r="B1" s="206" t="s">
        <v>0</v>
      </c>
      <c r="C1" s="206"/>
      <c r="D1" s="206"/>
      <c r="E1" s="206"/>
      <c r="F1" s="206"/>
      <c r="G1" s="206"/>
      <c r="H1" s="202"/>
    </row>
    <row r="2" spans="1:8" ht="23.25" x14ac:dyDescent="0.35">
      <c r="A2" s="214"/>
      <c r="B2" s="207" t="s">
        <v>187</v>
      </c>
      <c r="C2" s="207"/>
      <c r="D2" s="207"/>
      <c r="E2" s="207"/>
      <c r="F2" s="207"/>
      <c r="G2" s="207"/>
      <c r="H2" s="202"/>
    </row>
    <row r="3" spans="1:8" x14ac:dyDescent="0.25">
      <c r="A3" s="214"/>
      <c r="B3" s="208" t="s">
        <v>176</v>
      </c>
      <c r="C3" s="208"/>
      <c r="D3" s="208"/>
      <c r="E3" s="208"/>
      <c r="F3" s="208"/>
      <c r="G3" s="208"/>
      <c r="H3" s="202"/>
    </row>
    <row r="4" spans="1:8" ht="18" x14ac:dyDescent="0.25">
      <c r="A4" s="214"/>
      <c r="B4" s="209" t="s">
        <v>185</v>
      </c>
      <c r="C4" s="209"/>
      <c r="D4" s="209"/>
      <c r="E4" s="209"/>
      <c r="F4" s="209"/>
      <c r="G4" s="209"/>
      <c r="H4" s="202"/>
    </row>
    <row r="5" spans="1:8" ht="15.75" customHeight="1" thickBot="1" x14ac:dyDescent="0.3">
      <c r="A5" s="19"/>
      <c r="B5" s="210" t="s">
        <v>4</v>
      </c>
      <c r="C5" s="210"/>
      <c r="D5" s="210"/>
      <c r="E5" s="210"/>
      <c r="F5" s="210"/>
      <c r="G5" s="210"/>
      <c r="H5" s="145" t="s">
        <v>189</v>
      </c>
    </row>
    <row r="6" spans="1:8" ht="15.75" customHeight="1" thickBot="1" x14ac:dyDescent="0.3">
      <c r="A6" s="168"/>
      <c r="B6" s="210"/>
      <c r="C6" s="210"/>
      <c r="D6" s="210"/>
      <c r="E6" s="210"/>
      <c r="F6" s="210"/>
      <c r="G6" s="210"/>
      <c r="H6" s="155">
        <v>42917</v>
      </c>
    </row>
    <row r="7" spans="1:8" ht="21" thickBot="1" x14ac:dyDescent="0.35">
      <c r="A7" s="211" t="s">
        <v>6</v>
      </c>
      <c r="B7" s="212"/>
      <c r="C7" s="212"/>
      <c r="D7" s="212"/>
      <c r="E7" s="212"/>
      <c r="F7" s="212"/>
      <c r="G7" s="212"/>
      <c r="H7" s="213"/>
    </row>
    <row r="8" spans="1:8" s="26" customFormat="1" ht="15.75" x14ac:dyDescent="0.25">
      <c r="A8" s="204" t="s">
        <v>7</v>
      </c>
      <c r="B8" s="205"/>
      <c r="C8" s="154" t="s">
        <v>8</v>
      </c>
      <c r="D8" s="149" t="s">
        <v>9</v>
      </c>
      <c r="E8" s="149" t="s">
        <v>10</v>
      </c>
      <c r="F8" s="149" t="s">
        <v>11</v>
      </c>
      <c r="G8" s="154" t="s">
        <v>186</v>
      </c>
      <c r="H8" s="149" t="s">
        <v>12</v>
      </c>
    </row>
    <row r="9" spans="1:8" s="41" customFormat="1" ht="15.75" x14ac:dyDescent="0.25">
      <c r="A9" s="37" t="s">
        <v>13</v>
      </c>
      <c r="B9" s="38" t="s">
        <v>14</v>
      </c>
      <c r="C9" s="39" t="s">
        <v>15</v>
      </c>
      <c r="D9" s="33">
        <v>77221</v>
      </c>
      <c r="E9" s="33">
        <v>1100</v>
      </c>
      <c r="F9" s="33">
        <v>2324.5700000000002</v>
      </c>
      <c r="G9" s="144">
        <f>SUM(D9-E9+F9)*18%</f>
        <v>14120.202600000001</v>
      </c>
      <c r="H9" s="40">
        <f>D9-E9+F9+G9</f>
        <v>92565.772600000011</v>
      </c>
    </row>
    <row r="10" spans="1:8" s="41" customFormat="1" ht="15.75" x14ac:dyDescent="0.25">
      <c r="A10" s="37" t="s">
        <v>13</v>
      </c>
      <c r="B10" s="38" t="s">
        <v>22</v>
      </c>
      <c r="C10" s="39" t="s">
        <v>23</v>
      </c>
      <c r="D10" s="33">
        <v>77221</v>
      </c>
      <c r="E10" s="33">
        <v>1100</v>
      </c>
      <c r="F10" s="33">
        <v>2324.5700000000002</v>
      </c>
      <c r="G10" s="144">
        <f t="shared" ref="G10:G35" si="0">SUM(D10-E10+F10)*18%</f>
        <v>14120.202600000001</v>
      </c>
      <c r="H10" s="40">
        <f t="shared" ref="H10:H35" si="1">D10-E10+F10+G10</f>
        <v>92565.772600000011</v>
      </c>
    </row>
    <row r="11" spans="1:8" s="41" customFormat="1" ht="15.75" x14ac:dyDescent="0.25">
      <c r="A11" s="37" t="s">
        <v>13</v>
      </c>
      <c r="B11" s="38" t="s">
        <v>18</v>
      </c>
      <c r="C11" s="39" t="s">
        <v>19</v>
      </c>
      <c r="D11" s="33">
        <v>76921</v>
      </c>
      <c r="E11" s="33">
        <v>1100</v>
      </c>
      <c r="F11" s="33">
        <v>2324.5700000000002</v>
      </c>
      <c r="G11" s="144">
        <f t="shared" si="0"/>
        <v>14066.202600000001</v>
      </c>
      <c r="H11" s="40">
        <f t="shared" si="1"/>
        <v>92211.772600000011</v>
      </c>
    </row>
    <row r="12" spans="1:8" s="41" customFormat="1" ht="15.75" x14ac:dyDescent="0.25">
      <c r="A12" s="37" t="s">
        <v>13</v>
      </c>
      <c r="B12" s="38" t="s">
        <v>20</v>
      </c>
      <c r="C12" s="39" t="s">
        <v>21</v>
      </c>
      <c r="D12" s="33">
        <v>76921</v>
      </c>
      <c r="E12" s="33">
        <v>1100</v>
      </c>
      <c r="F12" s="33">
        <v>2324.5700000000002</v>
      </c>
      <c r="G12" s="144">
        <f t="shared" si="0"/>
        <v>14066.202600000001</v>
      </c>
      <c r="H12" s="40">
        <f t="shared" si="1"/>
        <v>92211.772600000011</v>
      </c>
    </row>
    <row r="13" spans="1:8" s="41" customFormat="1" ht="15.75" x14ac:dyDescent="0.25">
      <c r="A13" s="37" t="s">
        <v>13</v>
      </c>
      <c r="B13" s="38" t="s">
        <v>16</v>
      </c>
      <c r="C13" s="39" t="s">
        <v>17</v>
      </c>
      <c r="D13" s="33">
        <v>78071</v>
      </c>
      <c r="E13" s="33">
        <v>1100</v>
      </c>
      <c r="F13" s="33">
        <v>2324.5700000000002</v>
      </c>
      <c r="G13" s="144">
        <f t="shared" si="0"/>
        <v>14273.202600000001</v>
      </c>
      <c r="H13" s="40">
        <f t="shared" si="1"/>
        <v>93568.772600000011</v>
      </c>
    </row>
    <row r="14" spans="1:8" s="41" customFormat="1" ht="15.75" x14ac:dyDescent="0.25">
      <c r="A14" s="37" t="s">
        <v>13</v>
      </c>
      <c r="B14" s="38" t="s">
        <v>178</v>
      </c>
      <c r="C14" s="39" t="s">
        <v>179</v>
      </c>
      <c r="D14" s="33">
        <v>80551</v>
      </c>
      <c r="E14" s="33">
        <v>1100</v>
      </c>
      <c r="F14" s="33">
        <v>2324.5700000000002</v>
      </c>
      <c r="G14" s="144">
        <f t="shared" si="0"/>
        <v>14719.6026</v>
      </c>
      <c r="H14" s="40">
        <f t="shared" si="1"/>
        <v>96495.172600000005</v>
      </c>
    </row>
    <row r="15" spans="1:8" s="43" customFormat="1" x14ac:dyDescent="0.2">
      <c r="A15" s="37" t="s">
        <v>24</v>
      </c>
      <c r="B15" s="38" t="s">
        <v>25</v>
      </c>
      <c r="C15" s="39" t="s">
        <v>21</v>
      </c>
      <c r="D15" s="33">
        <v>78821</v>
      </c>
      <c r="E15" s="33">
        <v>1100</v>
      </c>
      <c r="F15" s="33">
        <v>2324.5700000000002</v>
      </c>
      <c r="G15" s="144">
        <f t="shared" si="0"/>
        <v>14408.202600000001</v>
      </c>
      <c r="H15" s="40">
        <f t="shared" si="1"/>
        <v>94453.772600000011</v>
      </c>
    </row>
    <row r="16" spans="1:8" s="41" customFormat="1" ht="15.75" x14ac:dyDescent="0.25">
      <c r="A16" s="37" t="s">
        <v>30</v>
      </c>
      <c r="B16" s="38" t="s">
        <v>31</v>
      </c>
      <c r="C16" s="39" t="s">
        <v>32</v>
      </c>
      <c r="D16" s="33">
        <v>81821</v>
      </c>
      <c r="E16" s="33">
        <v>1100</v>
      </c>
      <c r="F16" s="33">
        <v>2324.5700000000002</v>
      </c>
      <c r="G16" s="144">
        <f t="shared" si="0"/>
        <v>14948.202600000001</v>
      </c>
      <c r="H16" s="40">
        <f t="shared" si="1"/>
        <v>97993.772600000011</v>
      </c>
    </row>
    <row r="17" spans="1:8" s="41" customFormat="1" ht="15.75" x14ac:dyDescent="0.25">
      <c r="A17" s="37" t="s">
        <v>33</v>
      </c>
      <c r="B17" s="38" t="s">
        <v>34</v>
      </c>
      <c r="C17" s="39" t="s">
        <v>35</v>
      </c>
      <c r="D17" s="33">
        <v>81821</v>
      </c>
      <c r="E17" s="33">
        <v>1100</v>
      </c>
      <c r="F17" s="33">
        <v>2324.5700000000002</v>
      </c>
      <c r="G17" s="144">
        <f t="shared" si="0"/>
        <v>14948.202600000001</v>
      </c>
      <c r="H17" s="40">
        <f t="shared" si="1"/>
        <v>97993.772600000011</v>
      </c>
    </row>
    <row r="18" spans="1:8" s="41" customFormat="1" ht="15.75" x14ac:dyDescent="0.25">
      <c r="A18" s="37" t="s">
        <v>33</v>
      </c>
      <c r="B18" s="38" t="s">
        <v>36</v>
      </c>
      <c r="C18" s="39" t="s">
        <v>37</v>
      </c>
      <c r="D18" s="33">
        <v>81821</v>
      </c>
      <c r="E18" s="33">
        <v>1100</v>
      </c>
      <c r="F18" s="33">
        <v>2324.5700000000002</v>
      </c>
      <c r="G18" s="144">
        <f t="shared" si="0"/>
        <v>14948.202600000001</v>
      </c>
      <c r="H18" s="40">
        <f t="shared" si="1"/>
        <v>97993.772600000011</v>
      </c>
    </row>
    <row r="19" spans="1:8" s="41" customFormat="1" ht="15.75" x14ac:dyDescent="0.25">
      <c r="A19" s="37" t="s">
        <v>26</v>
      </c>
      <c r="B19" s="38" t="s">
        <v>27</v>
      </c>
      <c r="C19" s="39" t="s">
        <v>17</v>
      </c>
      <c r="D19" s="33">
        <v>81921</v>
      </c>
      <c r="E19" s="33">
        <v>1100</v>
      </c>
      <c r="F19" s="33">
        <v>2324.5700000000002</v>
      </c>
      <c r="G19" s="144">
        <f t="shared" si="0"/>
        <v>14966.202600000001</v>
      </c>
      <c r="H19" s="40">
        <f t="shared" si="1"/>
        <v>98111.772600000011</v>
      </c>
    </row>
    <row r="20" spans="1:8" s="41" customFormat="1" ht="15.75" x14ac:dyDescent="0.25">
      <c r="A20" s="44" t="s">
        <v>28</v>
      </c>
      <c r="B20" s="45" t="s">
        <v>29</v>
      </c>
      <c r="C20" s="46" t="s">
        <v>21</v>
      </c>
      <c r="D20" s="33"/>
      <c r="E20" s="33"/>
      <c r="F20" s="33"/>
      <c r="G20" s="144"/>
      <c r="H20" s="40"/>
    </row>
    <row r="21" spans="1:8" s="41" customFormat="1" ht="15.75" x14ac:dyDescent="0.25">
      <c r="A21" s="47" t="s">
        <v>56</v>
      </c>
      <c r="B21" s="38" t="s">
        <v>57</v>
      </c>
      <c r="C21" s="39" t="s">
        <v>17</v>
      </c>
      <c r="D21" s="33">
        <v>88681</v>
      </c>
      <c r="E21" s="33">
        <v>1100</v>
      </c>
      <c r="F21" s="33">
        <v>2324.5700000000002</v>
      </c>
      <c r="G21" s="144">
        <f t="shared" si="0"/>
        <v>16183.0026</v>
      </c>
      <c r="H21" s="40">
        <f t="shared" si="1"/>
        <v>106088.57260000001</v>
      </c>
    </row>
    <row r="22" spans="1:8" s="41" customFormat="1" ht="15.75" x14ac:dyDescent="0.25">
      <c r="A22" s="47" t="s">
        <v>38</v>
      </c>
      <c r="B22" s="38" t="s">
        <v>39</v>
      </c>
      <c r="C22" s="39" t="s">
        <v>21</v>
      </c>
      <c r="D22" s="33">
        <v>81681</v>
      </c>
      <c r="E22" s="33">
        <v>1100</v>
      </c>
      <c r="F22" s="33">
        <v>2324.5700000000002</v>
      </c>
      <c r="G22" s="144">
        <f t="shared" si="0"/>
        <v>14923.0026</v>
      </c>
      <c r="H22" s="40">
        <f t="shared" si="1"/>
        <v>97828.572600000014</v>
      </c>
    </row>
    <row r="23" spans="1:8" s="41" customFormat="1" ht="15.75" x14ac:dyDescent="0.25">
      <c r="A23" s="47" t="s">
        <v>38</v>
      </c>
      <c r="B23" s="38" t="s">
        <v>40</v>
      </c>
      <c r="C23" s="39" t="s">
        <v>41</v>
      </c>
      <c r="D23" s="33">
        <v>86231</v>
      </c>
      <c r="E23" s="33">
        <v>1100</v>
      </c>
      <c r="F23" s="33">
        <v>2324.5700000000002</v>
      </c>
      <c r="G23" s="144">
        <f t="shared" si="0"/>
        <v>15742.0026</v>
      </c>
      <c r="H23" s="40">
        <f t="shared" si="1"/>
        <v>103197.57260000001</v>
      </c>
    </row>
    <row r="24" spans="1:8" s="41" customFormat="1" ht="15.75" x14ac:dyDescent="0.25">
      <c r="A24" s="47" t="s">
        <v>56</v>
      </c>
      <c r="B24" s="38" t="s">
        <v>58</v>
      </c>
      <c r="C24" s="39" t="s">
        <v>59</v>
      </c>
      <c r="D24" s="33">
        <v>88281</v>
      </c>
      <c r="E24" s="33">
        <v>1100</v>
      </c>
      <c r="F24" s="33">
        <v>2324.5700000000002</v>
      </c>
      <c r="G24" s="144">
        <f t="shared" si="0"/>
        <v>16111.0026</v>
      </c>
      <c r="H24" s="40">
        <f t="shared" si="1"/>
        <v>105616.57260000001</v>
      </c>
    </row>
    <row r="25" spans="1:8" s="41" customFormat="1" ht="15.75" x14ac:dyDescent="0.25">
      <c r="A25" s="47" t="s">
        <v>38</v>
      </c>
      <c r="B25" s="38" t="s">
        <v>42</v>
      </c>
      <c r="C25" s="39" t="s">
        <v>43</v>
      </c>
      <c r="D25" s="33">
        <v>81801</v>
      </c>
      <c r="E25" s="33">
        <v>1100</v>
      </c>
      <c r="F25" s="33">
        <v>2324.5700000000002</v>
      </c>
      <c r="G25" s="144">
        <f t="shared" si="0"/>
        <v>14944.6026</v>
      </c>
      <c r="H25" s="40">
        <f t="shared" si="1"/>
        <v>97970.172600000005</v>
      </c>
    </row>
    <row r="26" spans="1:8" s="41" customFormat="1" ht="15.75" x14ac:dyDescent="0.25">
      <c r="A26" s="47" t="s">
        <v>38</v>
      </c>
      <c r="B26" s="38" t="s">
        <v>44</v>
      </c>
      <c r="C26" s="39" t="s">
        <v>43</v>
      </c>
      <c r="D26" s="33">
        <v>82181</v>
      </c>
      <c r="E26" s="33">
        <v>1100</v>
      </c>
      <c r="F26" s="33">
        <v>2324.5700000000002</v>
      </c>
      <c r="G26" s="144">
        <f t="shared" si="0"/>
        <v>15013.0026</v>
      </c>
      <c r="H26" s="40">
        <f t="shared" si="1"/>
        <v>98418.572600000014</v>
      </c>
    </row>
    <row r="27" spans="1:8" s="41" customFormat="1" ht="15.75" x14ac:dyDescent="0.25">
      <c r="A27" s="47" t="s">
        <v>38</v>
      </c>
      <c r="B27" s="38" t="s">
        <v>45</v>
      </c>
      <c r="C27" s="39" t="s">
        <v>174</v>
      </c>
      <c r="D27" s="33">
        <v>83481</v>
      </c>
      <c r="E27" s="33">
        <v>1100</v>
      </c>
      <c r="F27" s="33">
        <v>2324.5700000000002</v>
      </c>
      <c r="G27" s="144">
        <f t="shared" si="0"/>
        <v>15247.0026</v>
      </c>
      <c r="H27" s="40">
        <f t="shared" si="1"/>
        <v>99952.572600000014</v>
      </c>
    </row>
    <row r="28" spans="1:8" s="41" customFormat="1" ht="15.75" x14ac:dyDescent="0.25">
      <c r="A28" s="47" t="s">
        <v>38</v>
      </c>
      <c r="B28" s="38" t="s">
        <v>46</v>
      </c>
      <c r="C28" s="39" t="s">
        <v>174</v>
      </c>
      <c r="D28" s="33">
        <v>82161</v>
      </c>
      <c r="E28" s="33">
        <v>1100</v>
      </c>
      <c r="F28" s="33">
        <v>2324.5700000000002</v>
      </c>
      <c r="G28" s="144">
        <f t="shared" si="0"/>
        <v>15009.402600000001</v>
      </c>
      <c r="H28" s="40">
        <f t="shared" si="1"/>
        <v>98394.972600000008</v>
      </c>
    </row>
    <row r="29" spans="1:8" s="41" customFormat="1" ht="15.75" x14ac:dyDescent="0.25">
      <c r="A29" s="47" t="s">
        <v>38</v>
      </c>
      <c r="B29" s="38" t="s">
        <v>47</v>
      </c>
      <c r="C29" s="39" t="s">
        <v>48</v>
      </c>
      <c r="D29" s="33">
        <v>83681</v>
      </c>
      <c r="E29" s="33">
        <v>1100</v>
      </c>
      <c r="F29" s="33">
        <v>2324.5700000000002</v>
      </c>
      <c r="G29" s="144">
        <f t="shared" si="0"/>
        <v>15283.0026</v>
      </c>
      <c r="H29" s="40">
        <f t="shared" si="1"/>
        <v>100188.57260000001</v>
      </c>
    </row>
    <row r="30" spans="1:8" s="41" customFormat="1" ht="15.75" x14ac:dyDescent="0.25">
      <c r="A30" s="47" t="s">
        <v>38</v>
      </c>
      <c r="B30" s="38" t="s">
        <v>49</v>
      </c>
      <c r="C30" s="39" t="s">
        <v>50</v>
      </c>
      <c r="D30" s="33">
        <v>82681</v>
      </c>
      <c r="E30" s="33">
        <v>1100</v>
      </c>
      <c r="F30" s="33">
        <v>2324.5700000000002</v>
      </c>
      <c r="G30" s="144">
        <f t="shared" si="0"/>
        <v>15103.0026</v>
      </c>
      <c r="H30" s="40">
        <f t="shared" si="1"/>
        <v>99008.572600000014</v>
      </c>
    </row>
    <row r="31" spans="1:8" s="41" customFormat="1" ht="15.75" x14ac:dyDescent="0.25">
      <c r="A31" s="47" t="s">
        <v>38</v>
      </c>
      <c r="B31" s="38" t="s">
        <v>51</v>
      </c>
      <c r="C31" s="39" t="s">
        <v>41</v>
      </c>
      <c r="D31" s="33">
        <v>82161</v>
      </c>
      <c r="E31" s="33">
        <v>1100</v>
      </c>
      <c r="F31" s="33">
        <v>2324.5700000000002</v>
      </c>
      <c r="G31" s="144">
        <f t="shared" si="0"/>
        <v>15009.402600000001</v>
      </c>
      <c r="H31" s="40">
        <f t="shared" si="1"/>
        <v>98394.972600000008</v>
      </c>
    </row>
    <row r="32" spans="1:8" s="41" customFormat="1" ht="15.75" x14ac:dyDescent="0.25">
      <c r="A32" s="47" t="s">
        <v>38</v>
      </c>
      <c r="B32" s="38" t="s">
        <v>52</v>
      </c>
      <c r="C32" s="39" t="s">
        <v>53</v>
      </c>
      <c r="D32" s="33">
        <v>83181</v>
      </c>
      <c r="E32" s="33">
        <v>1100</v>
      </c>
      <c r="F32" s="33">
        <v>2324.5700000000002</v>
      </c>
      <c r="G32" s="144">
        <f t="shared" si="0"/>
        <v>15193.0026</v>
      </c>
      <c r="H32" s="40">
        <f t="shared" si="1"/>
        <v>99598.572600000014</v>
      </c>
    </row>
    <row r="33" spans="1:8" s="41" customFormat="1" ht="15.75" x14ac:dyDescent="0.25">
      <c r="A33" s="47" t="s">
        <v>38</v>
      </c>
      <c r="B33" s="38" t="s">
        <v>54</v>
      </c>
      <c r="C33" s="39" t="s">
        <v>55</v>
      </c>
      <c r="D33" s="33">
        <v>83181</v>
      </c>
      <c r="E33" s="33">
        <v>1100</v>
      </c>
      <c r="F33" s="33">
        <v>2324.5700000000002</v>
      </c>
      <c r="G33" s="144">
        <f t="shared" si="0"/>
        <v>15193.0026</v>
      </c>
      <c r="H33" s="40">
        <f t="shared" si="1"/>
        <v>99598.572600000014</v>
      </c>
    </row>
    <row r="34" spans="1:8" s="41" customFormat="1" ht="15.75" x14ac:dyDescent="0.25">
      <c r="A34" s="37" t="s">
        <v>60</v>
      </c>
      <c r="B34" s="38" t="s">
        <v>61</v>
      </c>
      <c r="C34" s="39"/>
      <c r="D34" s="33">
        <v>71291</v>
      </c>
      <c r="E34" s="33">
        <v>0</v>
      </c>
      <c r="F34" s="33">
        <v>2324.5700000000002</v>
      </c>
      <c r="G34" s="144">
        <f t="shared" si="0"/>
        <v>13250.802600000001</v>
      </c>
      <c r="H34" s="40">
        <f t="shared" si="1"/>
        <v>86866.372600000002</v>
      </c>
    </row>
    <row r="35" spans="1:8" s="41" customFormat="1" ht="15.75" x14ac:dyDescent="0.25">
      <c r="A35" s="37" t="s">
        <v>60</v>
      </c>
      <c r="B35" s="38" t="s">
        <v>62</v>
      </c>
      <c r="C35" s="39"/>
      <c r="D35" s="33">
        <v>71291</v>
      </c>
      <c r="E35" s="33">
        <v>0</v>
      </c>
      <c r="F35" s="33">
        <v>2324.5700000000002</v>
      </c>
      <c r="G35" s="144">
        <f t="shared" si="0"/>
        <v>13250.802600000001</v>
      </c>
      <c r="H35" s="40">
        <f t="shared" si="1"/>
        <v>86866.372600000002</v>
      </c>
    </row>
    <row r="36" spans="1:8" s="42" customFormat="1" ht="16.5" thickBot="1" x14ac:dyDescent="0.3">
      <c r="A36" s="48"/>
      <c r="B36" s="49"/>
      <c r="C36" s="50"/>
      <c r="D36" s="51"/>
      <c r="E36" s="51"/>
      <c r="F36" s="33"/>
      <c r="G36" s="67"/>
      <c r="H36" s="52"/>
    </row>
    <row r="37" spans="1:8" s="41" customFormat="1" ht="21" thickBot="1" x14ac:dyDescent="0.35">
      <c r="A37" s="195" t="s">
        <v>63</v>
      </c>
      <c r="B37" s="196"/>
      <c r="C37" s="196"/>
      <c r="D37" s="196"/>
      <c r="E37" s="196"/>
      <c r="F37" s="196"/>
      <c r="G37" s="196"/>
      <c r="H37" s="197"/>
    </row>
    <row r="38" spans="1:8" s="54" customFormat="1" ht="15.75" x14ac:dyDescent="0.25">
      <c r="A38" s="198" t="s">
        <v>7</v>
      </c>
      <c r="B38" s="199"/>
      <c r="C38" s="147" t="s">
        <v>8</v>
      </c>
      <c r="D38" s="151" t="s">
        <v>9</v>
      </c>
      <c r="E38" s="151" t="s">
        <v>10</v>
      </c>
      <c r="F38" s="151" t="s">
        <v>11</v>
      </c>
      <c r="G38" s="146" t="s">
        <v>186</v>
      </c>
      <c r="H38" s="151" t="s">
        <v>12</v>
      </c>
    </row>
    <row r="39" spans="1:8" s="56" customFormat="1" x14ac:dyDescent="0.2">
      <c r="A39" s="37" t="s">
        <v>24</v>
      </c>
      <c r="B39" s="38" t="s">
        <v>64</v>
      </c>
      <c r="C39" s="55" t="s">
        <v>65</v>
      </c>
      <c r="D39" s="33">
        <v>79406</v>
      </c>
      <c r="E39" s="33">
        <v>1100</v>
      </c>
      <c r="F39" s="33">
        <v>2324.5700000000002</v>
      </c>
      <c r="G39" s="144">
        <f t="shared" ref="G39:G63" si="2">SUM(D39-E39+F39)*18%</f>
        <v>14513.502600000002</v>
      </c>
      <c r="H39" s="40">
        <f t="shared" ref="H39:H63" si="3">D39-E39+F39+G39</f>
        <v>95144.072600000014</v>
      </c>
    </row>
    <row r="40" spans="1:8" s="56" customFormat="1" x14ac:dyDescent="0.2">
      <c r="A40" s="37" t="s">
        <v>66</v>
      </c>
      <c r="B40" s="38" t="s">
        <v>67</v>
      </c>
      <c r="C40" s="55" t="s">
        <v>68</v>
      </c>
      <c r="D40" s="33">
        <v>80256</v>
      </c>
      <c r="E40" s="33">
        <v>1100</v>
      </c>
      <c r="F40" s="33">
        <v>2324.5700000000002</v>
      </c>
      <c r="G40" s="144">
        <f t="shared" si="2"/>
        <v>14666.502600000002</v>
      </c>
      <c r="H40" s="40">
        <f t="shared" si="3"/>
        <v>96147.072600000014</v>
      </c>
    </row>
    <row r="41" spans="1:8" s="56" customFormat="1" x14ac:dyDescent="0.2">
      <c r="A41" s="37" t="s">
        <v>69</v>
      </c>
      <c r="B41" s="57" t="s">
        <v>70</v>
      </c>
      <c r="C41" s="55" t="s">
        <v>71</v>
      </c>
      <c r="D41" s="33"/>
      <c r="E41" s="33"/>
      <c r="F41" s="33"/>
      <c r="G41" s="144"/>
      <c r="H41" s="40"/>
    </row>
    <row r="42" spans="1:8" s="43" customFormat="1" x14ac:dyDescent="0.2">
      <c r="A42" s="37" t="s">
        <v>72</v>
      </c>
      <c r="B42" s="38" t="s">
        <v>73</v>
      </c>
      <c r="C42" s="55" t="s">
        <v>74</v>
      </c>
      <c r="D42" s="33">
        <v>79856</v>
      </c>
      <c r="E42" s="33">
        <v>1100</v>
      </c>
      <c r="F42" s="33">
        <v>2324.5700000000002</v>
      </c>
      <c r="G42" s="144">
        <f t="shared" si="2"/>
        <v>14594.502600000002</v>
      </c>
      <c r="H42" s="40">
        <f t="shared" si="3"/>
        <v>95675.072600000014</v>
      </c>
    </row>
    <row r="43" spans="1:8" s="41" customFormat="1" ht="15.75" x14ac:dyDescent="0.25">
      <c r="A43" s="37" t="s">
        <v>72</v>
      </c>
      <c r="B43" s="38" t="s">
        <v>75</v>
      </c>
      <c r="C43" s="55" t="s">
        <v>41</v>
      </c>
      <c r="D43" s="33">
        <v>80756</v>
      </c>
      <c r="E43" s="33">
        <v>1100</v>
      </c>
      <c r="F43" s="33">
        <v>2324.5700000000002</v>
      </c>
      <c r="G43" s="144">
        <f t="shared" si="2"/>
        <v>14756.5026</v>
      </c>
      <c r="H43" s="40">
        <f t="shared" si="3"/>
        <v>96737.072600000014</v>
      </c>
    </row>
    <row r="44" spans="1:8" s="41" customFormat="1" ht="15.75" x14ac:dyDescent="0.25">
      <c r="A44" s="37" t="s">
        <v>76</v>
      </c>
      <c r="B44" s="38" t="s">
        <v>77</v>
      </c>
      <c r="C44" s="55" t="s">
        <v>41</v>
      </c>
      <c r="D44" s="33">
        <v>82256</v>
      </c>
      <c r="E44" s="33">
        <v>1100</v>
      </c>
      <c r="F44" s="33">
        <v>2324.5700000000002</v>
      </c>
      <c r="G44" s="144">
        <f t="shared" si="2"/>
        <v>15026.5026</v>
      </c>
      <c r="H44" s="40">
        <f t="shared" si="3"/>
        <v>98507.072600000014</v>
      </c>
    </row>
    <row r="45" spans="1:8" s="41" customFormat="1" ht="15.75" x14ac:dyDescent="0.25">
      <c r="A45" s="37" t="s">
        <v>72</v>
      </c>
      <c r="B45" s="38" t="s">
        <v>78</v>
      </c>
      <c r="C45" s="55" t="s">
        <v>41</v>
      </c>
      <c r="D45" s="33"/>
      <c r="E45" s="33"/>
      <c r="F45" s="33"/>
      <c r="G45" s="144"/>
      <c r="H45" s="40"/>
    </row>
    <row r="46" spans="1:8" s="41" customFormat="1" ht="15.75" x14ac:dyDescent="0.25">
      <c r="A46" s="37" t="s">
        <v>79</v>
      </c>
      <c r="B46" s="38" t="s">
        <v>80</v>
      </c>
      <c r="C46" s="55" t="s">
        <v>81</v>
      </c>
      <c r="D46" s="33">
        <v>82836</v>
      </c>
      <c r="E46" s="33">
        <v>1100</v>
      </c>
      <c r="F46" s="33">
        <v>2324.5700000000002</v>
      </c>
      <c r="G46" s="144">
        <f t="shared" si="2"/>
        <v>15130.902600000001</v>
      </c>
      <c r="H46" s="40">
        <f t="shared" si="3"/>
        <v>99191.472600000008</v>
      </c>
    </row>
    <row r="47" spans="1:8" s="43" customFormat="1" x14ac:dyDescent="0.2">
      <c r="A47" s="37" t="s">
        <v>88</v>
      </c>
      <c r="B47" s="38" t="s">
        <v>89</v>
      </c>
      <c r="C47" s="55" t="s">
        <v>90</v>
      </c>
      <c r="D47" s="33"/>
      <c r="E47" s="33"/>
      <c r="F47" s="33"/>
      <c r="G47" s="144"/>
      <c r="H47" s="40"/>
    </row>
    <row r="48" spans="1:8" s="41" customFormat="1" ht="15.75" x14ac:dyDescent="0.25">
      <c r="A48" s="37" t="s">
        <v>91</v>
      </c>
      <c r="B48" s="38" t="s">
        <v>92</v>
      </c>
      <c r="C48" s="58" t="s">
        <v>93</v>
      </c>
      <c r="D48" s="33">
        <v>82746</v>
      </c>
      <c r="E48" s="33">
        <v>1100</v>
      </c>
      <c r="F48" s="33">
        <v>2324.5700000000002</v>
      </c>
      <c r="G48" s="144">
        <f t="shared" si="2"/>
        <v>15114.702600000001</v>
      </c>
      <c r="H48" s="40">
        <f t="shared" si="3"/>
        <v>99085.272600000011</v>
      </c>
    </row>
    <row r="49" spans="1:8" s="41" customFormat="1" ht="15.75" x14ac:dyDescent="0.25">
      <c r="A49" s="37" t="s">
        <v>91</v>
      </c>
      <c r="B49" s="38" t="s">
        <v>94</v>
      </c>
      <c r="C49" s="58" t="s">
        <v>95</v>
      </c>
      <c r="D49" s="33">
        <v>82746</v>
      </c>
      <c r="E49" s="33">
        <v>1100</v>
      </c>
      <c r="F49" s="33">
        <v>2324.5700000000002</v>
      </c>
      <c r="G49" s="144">
        <f t="shared" si="2"/>
        <v>15114.702600000001</v>
      </c>
      <c r="H49" s="40">
        <f t="shared" si="3"/>
        <v>99085.272600000011</v>
      </c>
    </row>
    <row r="50" spans="1:8" s="41" customFormat="1" ht="15.75" x14ac:dyDescent="0.25">
      <c r="A50" s="37" t="s">
        <v>96</v>
      </c>
      <c r="B50" s="38" t="s">
        <v>97</v>
      </c>
      <c r="C50" s="58" t="s">
        <v>98</v>
      </c>
      <c r="D50" s="33">
        <v>87326</v>
      </c>
      <c r="E50" s="33">
        <v>1100</v>
      </c>
      <c r="F50" s="33">
        <v>2324.5700000000002</v>
      </c>
      <c r="G50" s="144">
        <f t="shared" si="2"/>
        <v>15939.1026</v>
      </c>
      <c r="H50" s="40">
        <f t="shared" si="3"/>
        <v>104489.67260000001</v>
      </c>
    </row>
    <row r="51" spans="1:8" s="41" customFormat="1" ht="15.75" x14ac:dyDescent="0.25">
      <c r="A51" s="37" t="s">
        <v>96</v>
      </c>
      <c r="B51" s="38" t="s">
        <v>99</v>
      </c>
      <c r="C51" s="58" t="s">
        <v>98</v>
      </c>
      <c r="D51" s="33">
        <v>86446</v>
      </c>
      <c r="E51" s="33">
        <v>1100</v>
      </c>
      <c r="F51" s="33">
        <v>2324.5700000000002</v>
      </c>
      <c r="G51" s="144">
        <f t="shared" si="2"/>
        <v>15780.702600000001</v>
      </c>
      <c r="H51" s="40">
        <f t="shared" si="3"/>
        <v>103451.27260000001</v>
      </c>
    </row>
    <row r="52" spans="1:8" s="41" customFormat="1" ht="15.75" x14ac:dyDescent="0.25">
      <c r="A52" s="37" t="s">
        <v>102</v>
      </c>
      <c r="B52" s="38" t="s">
        <v>103</v>
      </c>
      <c r="C52" s="58" t="s">
        <v>104</v>
      </c>
      <c r="D52" s="33">
        <v>89756</v>
      </c>
      <c r="E52" s="33">
        <v>1100</v>
      </c>
      <c r="F52" s="33">
        <v>2324.5700000000002</v>
      </c>
      <c r="G52" s="144">
        <f t="shared" si="2"/>
        <v>16376.5026</v>
      </c>
      <c r="H52" s="40">
        <f t="shared" si="3"/>
        <v>107357.07260000001</v>
      </c>
    </row>
    <row r="53" spans="1:8" s="41" customFormat="1" ht="15.75" x14ac:dyDescent="0.25">
      <c r="A53" s="37" t="s">
        <v>105</v>
      </c>
      <c r="B53" s="38" t="s">
        <v>106</v>
      </c>
      <c r="C53" s="58" t="s">
        <v>107</v>
      </c>
      <c r="D53" s="33"/>
      <c r="E53" s="33"/>
      <c r="F53" s="33"/>
      <c r="G53" s="144"/>
      <c r="H53" s="40"/>
    </row>
    <row r="54" spans="1:8" s="41" customFormat="1" ht="15.75" x14ac:dyDescent="0.25">
      <c r="A54" s="37" t="s">
        <v>105</v>
      </c>
      <c r="B54" s="38" t="s">
        <v>108</v>
      </c>
      <c r="C54" s="39" t="s">
        <v>95</v>
      </c>
      <c r="D54" s="118">
        <v>90356</v>
      </c>
      <c r="E54" s="33">
        <v>1100</v>
      </c>
      <c r="F54" s="33">
        <v>2324.5700000000002</v>
      </c>
      <c r="G54" s="144">
        <f t="shared" si="2"/>
        <v>16484.5026</v>
      </c>
      <c r="H54" s="40">
        <f t="shared" si="3"/>
        <v>108065.07260000001</v>
      </c>
    </row>
    <row r="55" spans="1:8" s="41" customFormat="1" ht="15.75" x14ac:dyDescent="0.25">
      <c r="A55" s="37" t="s">
        <v>96</v>
      </c>
      <c r="B55" s="38" t="s">
        <v>100</v>
      </c>
      <c r="C55" s="58" t="s">
        <v>101</v>
      </c>
      <c r="D55" s="33"/>
      <c r="E55" s="33"/>
      <c r="F55" s="33"/>
      <c r="G55" s="144"/>
      <c r="H55" s="40"/>
    </row>
    <row r="56" spans="1:8" s="41" customFormat="1" ht="15.75" x14ac:dyDescent="0.25">
      <c r="A56" s="37" t="s">
        <v>82</v>
      </c>
      <c r="B56" s="38" t="s">
        <v>83</v>
      </c>
      <c r="C56" s="55" t="s">
        <v>84</v>
      </c>
      <c r="D56" s="33">
        <v>85796</v>
      </c>
      <c r="E56" s="33">
        <v>1100</v>
      </c>
      <c r="F56" s="33">
        <v>2324.5700000000002</v>
      </c>
      <c r="G56" s="144">
        <f t="shared" si="2"/>
        <v>15663.702600000001</v>
      </c>
      <c r="H56" s="40">
        <f t="shared" si="3"/>
        <v>102684.27260000001</v>
      </c>
    </row>
    <row r="57" spans="1:8" s="41" customFormat="1" ht="15.75" x14ac:dyDescent="0.25">
      <c r="A57" s="37" t="s">
        <v>85</v>
      </c>
      <c r="B57" s="38" t="s">
        <v>86</v>
      </c>
      <c r="C57" s="55" t="s">
        <v>87</v>
      </c>
      <c r="D57" s="33">
        <v>82082</v>
      </c>
      <c r="E57" s="33">
        <v>1100</v>
      </c>
      <c r="F57" s="33">
        <v>2324.5700000000002</v>
      </c>
      <c r="G57" s="144">
        <f t="shared" si="2"/>
        <v>14995.1826</v>
      </c>
      <c r="H57" s="40">
        <f t="shared" si="3"/>
        <v>98301.752600000007</v>
      </c>
    </row>
    <row r="58" spans="1:8" s="41" customFormat="1" ht="15.75" x14ac:dyDescent="0.25">
      <c r="A58" s="37" t="s">
        <v>60</v>
      </c>
      <c r="B58" s="38" t="s">
        <v>109</v>
      </c>
      <c r="C58" s="59"/>
      <c r="D58" s="33">
        <v>72876</v>
      </c>
      <c r="E58" s="33">
        <v>0</v>
      </c>
      <c r="F58" s="33">
        <v>2324.5700000000002</v>
      </c>
      <c r="G58" s="144">
        <f t="shared" si="2"/>
        <v>13536.1026</v>
      </c>
      <c r="H58" s="40">
        <f t="shared" si="3"/>
        <v>88736.672600000005</v>
      </c>
    </row>
    <row r="59" spans="1:8" s="41" customFormat="1" ht="15.75" x14ac:dyDescent="0.25">
      <c r="A59" s="37" t="s">
        <v>60</v>
      </c>
      <c r="B59" s="38" t="s">
        <v>110</v>
      </c>
      <c r="C59" s="59"/>
      <c r="D59" s="33">
        <v>69402</v>
      </c>
      <c r="E59" s="33">
        <v>0</v>
      </c>
      <c r="F59" s="33">
        <v>2324.5700000000002</v>
      </c>
      <c r="G59" s="144">
        <f t="shared" si="2"/>
        <v>12910.7826</v>
      </c>
      <c r="H59" s="40">
        <f t="shared" si="3"/>
        <v>84637.352600000013</v>
      </c>
    </row>
    <row r="60" spans="1:8" s="41" customFormat="1" ht="15.75" x14ac:dyDescent="0.25">
      <c r="A60" s="37" t="s">
        <v>60</v>
      </c>
      <c r="B60" s="38" t="s">
        <v>112</v>
      </c>
      <c r="C60" s="59"/>
      <c r="D60" s="33">
        <v>78376</v>
      </c>
      <c r="E60" s="33">
        <v>0</v>
      </c>
      <c r="F60" s="33">
        <v>2324.5700000000002</v>
      </c>
      <c r="G60" s="144">
        <f t="shared" si="2"/>
        <v>14526.1026</v>
      </c>
      <c r="H60" s="40">
        <f t="shared" si="3"/>
        <v>95226.672600000005</v>
      </c>
    </row>
    <row r="61" spans="1:8" s="41" customFormat="1" ht="15.75" x14ac:dyDescent="0.25">
      <c r="A61" s="37" t="s">
        <v>60</v>
      </c>
      <c r="B61" s="38" t="s">
        <v>111</v>
      </c>
      <c r="C61" s="59"/>
      <c r="D61" s="33">
        <v>75626</v>
      </c>
      <c r="E61" s="33">
        <v>0</v>
      </c>
      <c r="F61" s="33">
        <v>2324.5700000000002</v>
      </c>
      <c r="G61" s="144">
        <f t="shared" si="2"/>
        <v>14031.1026</v>
      </c>
      <c r="H61" s="40">
        <f t="shared" si="3"/>
        <v>91981.672600000005</v>
      </c>
    </row>
    <row r="62" spans="1:8" s="41" customFormat="1" ht="15.75" x14ac:dyDescent="0.25">
      <c r="A62" s="37" t="s">
        <v>60</v>
      </c>
      <c r="B62" s="38" t="s">
        <v>113</v>
      </c>
      <c r="C62" s="59"/>
      <c r="D62" s="33">
        <v>77616</v>
      </c>
      <c r="E62" s="33">
        <v>0</v>
      </c>
      <c r="F62" s="33">
        <v>2324.5700000000002</v>
      </c>
      <c r="G62" s="144">
        <f t="shared" si="2"/>
        <v>14389.302600000001</v>
      </c>
      <c r="H62" s="40">
        <f t="shared" si="3"/>
        <v>94329.872600000002</v>
      </c>
    </row>
    <row r="63" spans="1:8" s="41" customFormat="1" ht="16.5" thickBot="1" x14ac:dyDescent="0.3">
      <c r="A63" s="60" t="s">
        <v>60</v>
      </c>
      <c r="B63" s="61" t="s">
        <v>114</v>
      </c>
      <c r="C63" s="62"/>
      <c r="D63" s="63">
        <v>77026</v>
      </c>
      <c r="E63" s="63">
        <v>0</v>
      </c>
      <c r="F63" s="33">
        <v>2324.5700000000002</v>
      </c>
      <c r="G63" s="144">
        <f t="shared" si="2"/>
        <v>14283.1026</v>
      </c>
      <c r="H63" s="40">
        <f t="shared" si="3"/>
        <v>93633.672600000005</v>
      </c>
    </row>
    <row r="64" spans="1:8" s="41" customFormat="1" ht="16.5" thickBot="1" x14ac:dyDescent="0.3">
      <c r="A64" s="64"/>
      <c r="B64" s="65"/>
      <c r="C64" s="66"/>
      <c r="D64" s="67"/>
      <c r="E64" s="67"/>
      <c r="F64" s="67"/>
      <c r="G64" s="67"/>
      <c r="H64" s="68"/>
    </row>
    <row r="65" spans="1:8" s="41" customFormat="1" ht="21" thickBot="1" x14ac:dyDescent="0.35">
      <c r="A65" s="195" t="s">
        <v>115</v>
      </c>
      <c r="B65" s="196"/>
      <c r="C65" s="196"/>
      <c r="D65" s="196"/>
      <c r="E65" s="196"/>
      <c r="F65" s="196"/>
      <c r="G65" s="196"/>
      <c r="H65" s="197"/>
    </row>
    <row r="66" spans="1:8" s="41" customFormat="1" ht="15.75" x14ac:dyDescent="0.25">
      <c r="A66" s="200" t="s">
        <v>7</v>
      </c>
      <c r="B66" s="201"/>
      <c r="C66" s="147" t="s">
        <v>8</v>
      </c>
      <c r="D66" s="151" t="s">
        <v>9</v>
      </c>
      <c r="E66" s="151" t="s">
        <v>10</v>
      </c>
      <c r="F66" s="151" t="s">
        <v>11</v>
      </c>
      <c r="G66" s="146" t="s">
        <v>186</v>
      </c>
      <c r="H66" s="151" t="s">
        <v>12</v>
      </c>
    </row>
    <row r="67" spans="1:8" s="56" customFormat="1" x14ac:dyDescent="0.2">
      <c r="A67" s="69" t="s">
        <v>121</v>
      </c>
      <c r="B67" s="70" t="s">
        <v>122</v>
      </c>
      <c r="C67" s="39" t="s">
        <v>65</v>
      </c>
      <c r="D67" s="118">
        <v>85756</v>
      </c>
      <c r="E67" s="33">
        <v>1100</v>
      </c>
      <c r="F67" s="33">
        <v>2324.5700000000002</v>
      </c>
      <c r="G67" s="144">
        <f t="shared" ref="G67:G77" si="4">SUM(D67-E67+F67)*18%</f>
        <v>15656.5026</v>
      </c>
      <c r="H67" s="40">
        <f t="shared" ref="H67:H77" si="5">D67-E67+F67+G67</f>
        <v>102637.07260000001</v>
      </c>
    </row>
    <row r="68" spans="1:8" s="56" customFormat="1" x14ac:dyDescent="0.2">
      <c r="A68" s="69" t="s">
        <v>121</v>
      </c>
      <c r="B68" s="70" t="s">
        <v>123</v>
      </c>
      <c r="C68" s="39" t="s">
        <v>124</v>
      </c>
      <c r="D68" s="118">
        <v>85806</v>
      </c>
      <c r="E68" s="33">
        <v>1100</v>
      </c>
      <c r="F68" s="33">
        <v>2324.5700000000002</v>
      </c>
      <c r="G68" s="144">
        <f t="shared" si="4"/>
        <v>15665.5026</v>
      </c>
      <c r="H68" s="40">
        <f t="shared" si="5"/>
        <v>102696.07260000001</v>
      </c>
    </row>
    <row r="69" spans="1:8" s="56" customFormat="1" x14ac:dyDescent="0.2">
      <c r="A69" s="69" t="s">
        <v>121</v>
      </c>
      <c r="B69" s="70" t="s">
        <v>125</v>
      </c>
      <c r="C69" s="39" t="s">
        <v>124</v>
      </c>
      <c r="D69" s="118">
        <v>86306</v>
      </c>
      <c r="E69" s="33">
        <v>1100</v>
      </c>
      <c r="F69" s="33">
        <v>2324.5700000000002</v>
      </c>
      <c r="G69" s="144">
        <f t="shared" si="4"/>
        <v>15755.5026</v>
      </c>
      <c r="H69" s="40">
        <f t="shared" si="5"/>
        <v>103286.07260000001</v>
      </c>
    </row>
    <row r="70" spans="1:8" s="56" customFormat="1" x14ac:dyDescent="0.2">
      <c r="A70" s="69" t="s">
        <v>126</v>
      </c>
      <c r="B70" s="70" t="s">
        <v>127</v>
      </c>
      <c r="C70" s="39" t="s">
        <v>128</v>
      </c>
      <c r="D70" s="118">
        <v>88156</v>
      </c>
      <c r="E70" s="33">
        <v>1100</v>
      </c>
      <c r="F70" s="33">
        <v>2324.5700000000002</v>
      </c>
      <c r="G70" s="144">
        <f t="shared" si="4"/>
        <v>16088.5026</v>
      </c>
      <c r="H70" s="40">
        <f t="shared" si="5"/>
        <v>105469.07260000001</v>
      </c>
    </row>
    <row r="71" spans="1:8" s="43" customFormat="1" x14ac:dyDescent="0.2">
      <c r="A71" s="69" t="s">
        <v>129</v>
      </c>
      <c r="B71" s="70" t="s">
        <v>130</v>
      </c>
      <c r="C71" s="39" t="s">
        <v>131</v>
      </c>
      <c r="D71" s="118">
        <v>88156</v>
      </c>
      <c r="E71" s="33">
        <v>1100</v>
      </c>
      <c r="F71" s="33">
        <v>2324.5700000000002</v>
      </c>
      <c r="G71" s="144">
        <f t="shared" si="4"/>
        <v>16088.5026</v>
      </c>
      <c r="H71" s="40">
        <f t="shared" si="5"/>
        <v>105469.07260000001</v>
      </c>
    </row>
    <row r="72" spans="1:8" s="43" customFormat="1" x14ac:dyDescent="0.2">
      <c r="A72" s="69" t="s">
        <v>129</v>
      </c>
      <c r="B72" s="70" t="s">
        <v>132</v>
      </c>
      <c r="C72" s="39" t="s">
        <v>131</v>
      </c>
      <c r="D72" s="118">
        <v>89946</v>
      </c>
      <c r="E72" s="33">
        <v>1100</v>
      </c>
      <c r="F72" s="33">
        <v>2324.5700000000002</v>
      </c>
      <c r="G72" s="144">
        <f t="shared" si="4"/>
        <v>16410.702600000001</v>
      </c>
      <c r="H72" s="40">
        <f t="shared" si="5"/>
        <v>107581.27260000001</v>
      </c>
    </row>
    <row r="73" spans="1:8" s="41" customFormat="1" ht="15.75" x14ac:dyDescent="0.25">
      <c r="A73" s="69" t="s">
        <v>116</v>
      </c>
      <c r="B73" s="70" t="s">
        <v>117</v>
      </c>
      <c r="C73" s="39" t="s">
        <v>118</v>
      </c>
      <c r="D73" s="118">
        <v>89106</v>
      </c>
      <c r="E73" s="33">
        <v>1100</v>
      </c>
      <c r="F73" s="33">
        <v>2324.5700000000002</v>
      </c>
      <c r="G73" s="144">
        <f t="shared" si="4"/>
        <v>16259.5026</v>
      </c>
      <c r="H73" s="40">
        <f t="shared" si="5"/>
        <v>106590.07260000001</v>
      </c>
    </row>
    <row r="74" spans="1:8" s="41" customFormat="1" ht="15.75" x14ac:dyDescent="0.25">
      <c r="A74" s="71" t="s">
        <v>116</v>
      </c>
      <c r="B74" s="72" t="s">
        <v>119</v>
      </c>
      <c r="C74" s="39" t="s">
        <v>120</v>
      </c>
      <c r="D74" s="118">
        <v>89406</v>
      </c>
      <c r="E74" s="33">
        <v>1100</v>
      </c>
      <c r="F74" s="33">
        <v>2324.5700000000002</v>
      </c>
      <c r="G74" s="144">
        <f t="shared" si="4"/>
        <v>16313.5026</v>
      </c>
      <c r="H74" s="40">
        <f t="shared" si="5"/>
        <v>106944.07260000001</v>
      </c>
    </row>
    <row r="75" spans="1:8" s="41" customFormat="1" ht="15.75" x14ac:dyDescent="0.25">
      <c r="A75" s="37" t="s">
        <v>60</v>
      </c>
      <c r="B75" s="38" t="s">
        <v>133</v>
      </c>
      <c r="C75" s="59"/>
      <c r="D75" s="33">
        <v>77026</v>
      </c>
      <c r="E75" s="33">
        <v>0</v>
      </c>
      <c r="F75" s="33">
        <v>2324.5700000000002</v>
      </c>
      <c r="G75" s="144">
        <f t="shared" si="4"/>
        <v>14283.1026</v>
      </c>
      <c r="H75" s="40">
        <f t="shared" si="5"/>
        <v>93633.672600000005</v>
      </c>
    </row>
    <row r="76" spans="1:8" s="41" customFormat="1" ht="15.75" x14ac:dyDescent="0.25">
      <c r="A76" s="37" t="s">
        <v>60</v>
      </c>
      <c r="B76" s="38" t="s">
        <v>134</v>
      </c>
      <c r="C76" s="59"/>
      <c r="D76" s="33">
        <v>81026</v>
      </c>
      <c r="E76" s="33">
        <v>0</v>
      </c>
      <c r="F76" s="33">
        <v>2324.5700000000002</v>
      </c>
      <c r="G76" s="144">
        <f t="shared" si="4"/>
        <v>15003.1026</v>
      </c>
      <c r="H76" s="40">
        <f t="shared" si="5"/>
        <v>98353.672600000005</v>
      </c>
    </row>
    <row r="77" spans="1:8" s="41" customFormat="1" ht="16.5" thickBot="1" x14ac:dyDescent="0.3">
      <c r="A77" s="60" t="s">
        <v>60</v>
      </c>
      <c r="B77" s="61" t="s">
        <v>135</v>
      </c>
      <c r="C77" s="62"/>
      <c r="D77" s="63">
        <v>78876</v>
      </c>
      <c r="E77" s="63">
        <v>0</v>
      </c>
      <c r="F77" s="33">
        <v>2324.5700000000002</v>
      </c>
      <c r="G77" s="144">
        <f t="shared" si="4"/>
        <v>14616.1026</v>
      </c>
      <c r="H77" s="40">
        <f t="shared" si="5"/>
        <v>95816.672600000005</v>
      </c>
    </row>
    <row r="78" spans="1:8" s="41" customFormat="1" ht="18.75" thickBot="1" x14ac:dyDescent="0.3">
      <c r="A78" s="188" t="s">
        <v>136</v>
      </c>
      <c r="B78" s="189"/>
      <c r="C78" s="189"/>
      <c r="D78" s="189"/>
      <c r="E78" s="190"/>
      <c r="F78" s="73"/>
      <c r="G78" s="73"/>
      <c r="H78" s="73"/>
    </row>
    <row r="79" spans="1:8" s="41" customFormat="1" ht="16.5" thickBot="1" x14ac:dyDescent="0.3">
      <c r="A79" s="191" t="s">
        <v>137</v>
      </c>
      <c r="B79" s="192"/>
      <c r="C79" s="80"/>
      <c r="D79" s="193" t="s">
        <v>138</v>
      </c>
      <c r="E79" s="194"/>
      <c r="F79" s="78"/>
      <c r="G79" s="78"/>
      <c r="H79" s="73"/>
    </row>
    <row r="80" spans="1:8" s="41" customFormat="1" ht="15.75" x14ac:dyDescent="0.25">
      <c r="A80" s="121" t="s">
        <v>139</v>
      </c>
      <c r="B80" s="171" t="s">
        <v>140</v>
      </c>
      <c r="C80" s="77"/>
      <c r="D80" s="172" t="s">
        <v>139</v>
      </c>
      <c r="E80" s="136" t="s">
        <v>140</v>
      </c>
      <c r="F80" s="169" t="s">
        <v>155</v>
      </c>
      <c r="G80" s="78"/>
      <c r="H80" s="73"/>
    </row>
    <row r="81" spans="1:8" s="41" customFormat="1" ht="15.75" customHeight="1" x14ac:dyDescent="0.25">
      <c r="A81" s="37" t="s">
        <v>141</v>
      </c>
      <c r="B81" s="173">
        <v>300</v>
      </c>
      <c r="C81" s="77"/>
      <c r="D81" s="174" t="s">
        <v>142</v>
      </c>
      <c r="E81" s="122">
        <v>300</v>
      </c>
      <c r="F81" s="170" t="s">
        <v>156</v>
      </c>
      <c r="G81" s="159"/>
      <c r="H81" s="73"/>
    </row>
    <row r="82" spans="1:8" s="41" customFormat="1" ht="15.75" x14ac:dyDescent="0.25">
      <c r="A82" s="37" t="s">
        <v>143</v>
      </c>
      <c r="B82" s="173">
        <v>400</v>
      </c>
      <c r="C82" s="77"/>
      <c r="D82" s="174" t="s">
        <v>144</v>
      </c>
      <c r="E82" s="122">
        <v>400</v>
      </c>
      <c r="F82" s="170" t="s">
        <v>157</v>
      </c>
      <c r="G82" s="159"/>
      <c r="H82" s="73"/>
    </row>
    <row r="83" spans="1:8" s="41" customFormat="1" ht="15.75" x14ac:dyDescent="0.25">
      <c r="A83" s="37" t="s">
        <v>145</v>
      </c>
      <c r="B83" s="173">
        <v>500</v>
      </c>
      <c r="C83" s="77"/>
      <c r="D83" s="174" t="s">
        <v>146</v>
      </c>
      <c r="E83" s="122">
        <v>500</v>
      </c>
      <c r="F83" s="73"/>
      <c r="G83" s="73"/>
      <c r="H83" s="73"/>
    </row>
    <row r="84" spans="1:8" s="41" customFormat="1" ht="15.75" x14ac:dyDescent="0.25">
      <c r="A84" s="37" t="s">
        <v>147</v>
      </c>
      <c r="B84" s="173">
        <v>600</v>
      </c>
      <c r="C84" s="77"/>
      <c r="D84" s="174" t="s">
        <v>148</v>
      </c>
      <c r="E84" s="122">
        <v>600</v>
      </c>
      <c r="F84" s="73"/>
      <c r="G84" s="73"/>
      <c r="H84" s="73"/>
    </row>
    <row r="85" spans="1:8" s="41" customFormat="1" ht="15.75" x14ac:dyDescent="0.25">
      <c r="A85" s="37" t="s">
        <v>149</v>
      </c>
      <c r="B85" s="173">
        <v>700</v>
      </c>
      <c r="C85" s="77"/>
      <c r="D85" s="174" t="s">
        <v>150</v>
      </c>
      <c r="E85" s="122">
        <v>700</v>
      </c>
      <c r="F85" s="73"/>
      <c r="G85" s="73"/>
      <c r="H85" s="73"/>
    </row>
    <row r="86" spans="1:8" s="41" customFormat="1" ht="15.75" x14ac:dyDescent="0.25">
      <c r="A86" s="37" t="s">
        <v>151</v>
      </c>
      <c r="B86" s="173">
        <v>800</v>
      </c>
      <c r="C86" s="77"/>
      <c r="D86" s="174" t="s">
        <v>152</v>
      </c>
      <c r="E86" s="122">
        <v>750</v>
      </c>
      <c r="F86" s="73"/>
      <c r="G86" s="73"/>
      <c r="H86" s="73"/>
    </row>
    <row r="87" spans="1:8" s="41" customFormat="1" ht="16.5" thickBot="1" x14ac:dyDescent="0.3">
      <c r="A87" s="60" t="s">
        <v>153</v>
      </c>
      <c r="B87" s="175">
        <v>900</v>
      </c>
      <c r="C87" s="77"/>
      <c r="D87" s="176" t="s">
        <v>154</v>
      </c>
      <c r="E87" s="177">
        <v>800</v>
      </c>
      <c r="F87" s="73"/>
      <c r="G87" s="73"/>
      <c r="H87" s="73"/>
    </row>
    <row r="88" spans="1:8" ht="15.75" x14ac:dyDescent="0.25">
      <c r="B88" s="7"/>
    </row>
    <row r="89" spans="1:8" ht="15.75" x14ac:dyDescent="0.25">
      <c r="B89" s="7"/>
    </row>
    <row r="101" spans="1:8" x14ac:dyDescent="0.25">
      <c r="A101" s="8"/>
      <c r="B101" s="8"/>
      <c r="C101" s="158"/>
      <c r="D101" s="158"/>
      <c r="E101" s="158"/>
      <c r="F101" s="5"/>
      <c r="G101" s="5"/>
      <c r="H101" s="5"/>
    </row>
  </sheetData>
  <mergeCells count="16">
    <mergeCell ref="A1:A4"/>
    <mergeCell ref="B1:G1"/>
    <mergeCell ref="H1:H4"/>
    <mergeCell ref="B2:G2"/>
    <mergeCell ref="B3:G3"/>
    <mergeCell ref="B4:G4"/>
    <mergeCell ref="A66:B66"/>
    <mergeCell ref="A78:E78"/>
    <mergeCell ref="A79:B79"/>
    <mergeCell ref="D79:E79"/>
    <mergeCell ref="B5:G6"/>
    <mergeCell ref="A7:H7"/>
    <mergeCell ref="A8:B8"/>
    <mergeCell ref="A37:H37"/>
    <mergeCell ref="A38:B38"/>
    <mergeCell ref="A65:H65"/>
  </mergeCells>
  <pageMargins left="0.5" right="0.25" top="0.36" bottom="0.3" header="0.23" footer="0.3"/>
  <pageSetup paperSize="9" scale="55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showGridLines="0" zoomScaleNormal="100" workbookViewId="0">
      <selection activeCell="F46" sqref="F46"/>
    </sheetView>
  </sheetViews>
  <sheetFormatPr defaultRowHeight="15" x14ac:dyDescent="0.25"/>
  <cols>
    <col min="1" max="1" width="28.7109375" customWidth="1"/>
    <col min="2" max="2" width="19.7109375" style="1" customWidth="1"/>
    <col min="3" max="7" width="19.7109375" style="160" customWidth="1"/>
    <col min="8" max="8" width="21.140625" style="160" customWidth="1"/>
  </cols>
  <sheetData>
    <row r="1" spans="1:8" ht="57.75" customHeight="1" x14ac:dyDescent="0.6">
      <c r="A1" s="202"/>
      <c r="B1" s="206" t="s">
        <v>0</v>
      </c>
      <c r="C1" s="206"/>
      <c r="D1" s="206"/>
      <c r="E1" s="206"/>
      <c r="F1" s="206"/>
      <c r="G1" s="206"/>
      <c r="H1" s="202"/>
    </row>
    <row r="2" spans="1:8" ht="23.25" x14ac:dyDescent="0.35">
      <c r="A2" s="202"/>
      <c r="B2" s="207" t="s">
        <v>187</v>
      </c>
      <c r="C2" s="207"/>
      <c r="D2" s="207"/>
      <c r="E2" s="207"/>
      <c r="F2" s="207"/>
      <c r="G2" s="207"/>
      <c r="H2" s="202"/>
    </row>
    <row r="3" spans="1:8" x14ac:dyDescent="0.25">
      <c r="A3" s="202"/>
      <c r="B3" s="208" t="s">
        <v>176</v>
      </c>
      <c r="C3" s="208"/>
      <c r="D3" s="208"/>
      <c r="E3" s="208"/>
      <c r="F3" s="208"/>
      <c r="G3" s="208"/>
      <c r="H3" s="202"/>
    </row>
    <row r="4" spans="1:8" ht="18" x14ac:dyDescent="0.25">
      <c r="A4" s="202"/>
      <c r="B4" s="209" t="s">
        <v>185</v>
      </c>
      <c r="C4" s="209"/>
      <c r="D4" s="209"/>
      <c r="E4" s="209"/>
      <c r="F4" s="209"/>
      <c r="G4" s="209"/>
      <c r="H4" s="202"/>
    </row>
    <row r="5" spans="1:8" ht="15.75" customHeight="1" x14ac:dyDescent="0.25">
      <c r="A5" s="19"/>
      <c r="B5" s="210" t="s">
        <v>4</v>
      </c>
      <c r="C5" s="210"/>
      <c r="D5" s="210"/>
      <c r="E5" s="210"/>
      <c r="F5" s="210"/>
      <c r="G5" s="210"/>
      <c r="H5" s="165" t="s">
        <v>215</v>
      </c>
    </row>
    <row r="6" spans="1:8" ht="15.75" customHeight="1" x14ac:dyDescent="0.25">
      <c r="A6" s="168"/>
      <c r="B6" s="210"/>
      <c r="C6" s="210"/>
      <c r="D6" s="210"/>
      <c r="E6" s="210"/>
      <c r="F6" s="210"/>
      <c r="G6" s="210"/>
      <c r="H6" s="187">
        <v>42917</v>
      </c>
    </row>
    <row r="7" spans="1:8" ht="20.25" x14ac:dyDescent="0.3">
      <c r="A7" s="203" t="s">
        <v>6</v>
      </c>
      <c r="B7" s="203"/>
      <c r="C7" s="203"/>
      <c r="D7" s="203"/>
      <c r="E7" s="203"/>
      <c r="F7" s="203"/>
      <c r="G7" s="203"/>
      <c r="H7" s="203"/>
    </row>
    <row r="8" spans="1:8" s="26" customFormat="1" ht="15.75" x14ac:dyDescent="0.25">
      <c r="A8" s="204" t="s">
        <v>7</v>
      </c>
      <c r="B8" s="205"/>
      <c r="C8" s="164" t="s">
        <v>8</v>
      </c>
      <c r="D8" s="162" t="s">
        <v>9</v>
      </c>
      <c r="E8" s="162" t="s">
        <v>10</v>
      </c>
      <c r="F8" s="162" t="s">
        <v>11</v>
      </c>
      <c r="G8" s="164" t="s">
        <v>186</v>
      </c>
      <c r="H8" s="162" t="s">
        <v>12</v>
      </c>
    </row>
    <row r="9" spans="1:8" s="41" customFormat="1" ht="15.75" x14ac:dyDescent="0.25">
      <c r="A9" s="37" t="s">
        <v>13</v>
      </c>
      <c r="B9" s="38" t="s">
        <v>14</v>
      </c>
      <c r="C9" s="39" t="s">
        <v>15</v>
      </c>
      <c r="D9" s="33"/>
      <c r="E9" s="33"/>
      <c r="F9" s="33"/>
      <c r="G9" s="144"/>
      <c r="H9" s="40"/>
    </row>
    <row r="10" spans="1:8" s="41" customFormat="1" ht="15.75" x14ac:dyDescent="0.25">
      <c r="A10" s="37" t="s">
        <v>13</v>
      </c>
      <c r="B10" s="38" t="s">
        <v>22</v>
      </c>
      <c r="C10" s="39" t="s">
        <v>23</v>
      </c>
      <c r="D10" s="33"/>
      <c r="E10" s="33"/>
      <c r="F10" s="33"/>
      <c r="G10" s="144"/>
      <c r="H10" s="40"/>
    </row>
    <row r="11" spans="1:8" s="41" customFormat="1" ht="15.75" x14ac:dyDescent="0.25">
      <c r="A11" s="37" t="s">
        <v>13</v>
      </c>
      <c r="B11" s="38" t="s">
        <v>18</v>
      </c>
      <c r="C11" s="39" t="s">
        <v>19</v>
      </c>
      <c r="D11" s="33"/>
      <c r="E11" s="33"/>
      <c r="F11" s="33"/>
      <c r="G11" s="144"/>
      <c r="H11" s="40"/>
    </row>
    <row r="12" spans="1:8" s="41" customFormat="1" ht="15.75" x14ac:dyDescent="0.25">
      <c r="A12" s="37" t="s">
        <v>13</v>
      </c>
      <c r="B12" s="38" t="s">
        <v>20</v>
      </c>
      <c r="C12" s="39" t="s">
        <v>21</v>
      </c>
      <c r="D12" s="33"/>
      <c r="E12" s="33"/>
      <c r="F12" s="33"/>
      <c r="G12" s="144"/>
      <c r="H12" s="40"/>
    </row>
    <row r="13" spans="1:8" s="41" customFormat="1" ht="15.75" x14ac:dyDescent="0.25">
      <c r="A13" s="37" t="s">
        <v>13</v>
      </c>
      <c r="B13" s="38" t="s">
        <v>16</v>
      </c>
      <c r="C13" s="39" t="s">
        <v>17</v>
      </c>
      <c r="D13" s="33"/>
      <c r="E13" s="33"/>
      <c r="F13" s="33"/>
      <c r="G13" s="144"/>
      <c r="H13" s="40"/>
    </row>
    <row r="14" spans="1:8" s="41" customFormat="1" ht="15.75" x14ac:dyDescent="0.25">
      <c r="A14" s="37" t="s">
        <v>13</v>
      </c>
      <c r="B14" s="38" t="s">
        <v>178</v>
      </c>
      <c r="C14" s="39" t="s">
        <v>179</v>
      </c>
      <c r="D14" s="33"/>
      <c r="E14" s="33"/>
      <c r="F14" s="33"/>
      <c r="G14" s="144"/>
      <c r="H14" s="40"/>
    </row>
    <row r="15" spans="1:8" s="43" customFormat="1" x14ac:dyDescent="0.2">
      <c r="A15" s="37" t="s">
        <v>24</v>
      </c>
      <c r="B15" s="38" t="s">
        <v>25</v>
      </c>
      <c r="C15" s="39" t="s">
        <v>21</v>
      </c>
      <c r="D15" s="33"/>
      <c r="E15" s="33"/>
      <c r="F15" s="33"/>
      <c r="G15" s="144"/>
      <c r="H15" s="40"/>
    </row>
    <row r="16" spans="1:8" s="41" customFormat="1" ht="15.75" x14ac:dyDescent="0.25">
      <c r="A16" s="37" t="s">
        <v>30</v>
      </c>
      <c r="B16" s="38" t="s">
        <v>31</v>
      </c>
      <c r="C16" s="39" t="s">
        <v>32</v>
      </c>
      <c r="D16" s="33"/>
      <c r="E16" s="33"/>
      <c r="F16" s="33"/>
      <c r="G16" s="144"/>
      <c r="H16" s="40"/>
    </row>
    <row r="17" spans="1:8" s="41" customFormat="1" ht="15.75" x14ac:dyDescent="0.25">
      <c r="A17" s="37" t="s">
        <v>33</v>
      </c>
      <c r="B17" s="38" t="s">
        <v>34</v>
      </c>
      <c r="C17" s="39" t="s">
        <v>35</v>
      </c>
      <c r="D17" s="33"/>
      <c r="E17" s="33"/>
      <c r="F17" s="33"/>
      <c r="G17" s="144"/>
      <c r="H17" s="40"/>
    </row>
    <row r="18" spans="1:8" s="41" customFormat="1" ht="15.75" x14ac:dyDescent="0.25">
      <c r="A18" s="37" t="s">
        <v>33</v>
      </c>
      <c r="B18" s="38" t="s">
        <v>36</v>
      </c>
      <c r="C18" s="39" t="s">
        <v>37</v>
      </c>
      <c r="D18" s="33"/>
      <c r="E18" s="33"/>
      <c r="F18" s="33"/>
      <c r="G18" s="144"/>
      <c r="H18" s="40"/>
    </row>
    <row r="19" spans="1:8" s="41" customFormat="1" ht="15.75" x14ac:dyDescent="0.25">
      <c r="A19" s="37" t="s">
        <v>26</v>
      </c>
      <c r="B19" s="38" t="s">
        <v>27</v>
      </c>
      <c r="C19" s="39" t="s">
        <v>17</v>
      </c>
      <c r="D19" s="33">
        <v>80236</v>
      </c>
      <c r="E19" s="33">
        <v>1100</v>
      </c>
      <c r="F19" s="33">
        <v>4655.9399999999996</v>
      </c>
      <c r="G19" s="144">
        <f t="shared" ref="G13:G38" si="0">SUM(D19-E19+F19)*18%</f>
        <v>15082.549199999999</v>
      </c>
      <c r="H19" s="40">
        <f t="shared" ref="H13:H38" si="1">D19-E19+F19+G19</f>
        <v>98874.489199999996</v>
      </c>
    </row>
    <row r="20" spans="1:8" s="41" customFormat="1" ht="15.75" x14ac:dyDescent="0.25">
      <c r="A20" s="44" t="s">
        <v>28</v>
      </c>
      <c r="B20" s="45" t="s">
        <v>29</v>
      </c>
      <c r="C20" s="46" t="s">
        <v>21</v>
      </c>
      <c r="D20" s="33"/>
      <c r="E20" s="33"/>
      <c r="F20" s="33"/>
      <c r="G20" s="144"/>
      <c r="H20" s="40"/>
    </row>
    <row r="21" spans="1:8" s="41" customFormat="1" ht="15.75" x14ac:dyDescent="0.25">
      <c r="A21" s="47" t="s">
        <v>56</v>
      </c>
      <c r="B21" s="38" t="s">
        <v>57</v>
      </c>
      <c r="C21" s="39" t="s">
        <v>17</v>
      </c>
      <c r="D21" s="33"/>
      <c r="E21" s="33"/>
      <c r="F21" s="33"/>
      <c r="G21" s="144"/>
      <c r="H21" s="40"/>
    </row>
    <row r="22" spans="1:8" s="41" customFormat="1" ht="15.75" x14ac:dyDescent="0.25">
      <c r="A22" s="47" t="s">
        <v>38</v>
      </c>
      <c r="B22" s="38" t="s">
        <v>39</v>
      </c>
      <c r="C22" s="39" t="s">
        <v>21</v>
      </c>
      <c r="D22" s="33"/>
      <c r="E22" s="33"/>
      <c r="F22" s="33"/>
      <c r="G22" s="144"/>
      <c r="H22" s="40"/>
    </row>
    <row r="23" spans="1:8" s="41" customFormat="1" ht="15.75" x14ac:dyDescent="0.25">
      <c r="A23" s="47" t="s">
        <v>38</v>
      </c>
      <c r="B23" s="38" t="s">
        <v>40</v>
      </c>
      <c r="C23" s="39" t="s">
        <v>41</v>
      </c>
      <c r="D23" s="33"/>
      <c r="E23" s="33"/>
      <c r="F23" s="33"/>
      <c r="G23" s="144"/>
      <c r="H23" s="40"/>
    </row>
    <row r="24" spans="1:8" s="41" customFormat="1" ht="15.75" x14ac:dyDescent="0.25">
      <c r="A24" s="47" t="s">
        <v>56</v>
      </c>
      <c r="B24" s="38" t="s">
        <v>58</v>
      </c>
      <c r="C24" s="39" t="s">
        <v>59</v>
      </c>
      <c r="D24" s="33"/>
      <c r="E24" s="33"/>
      <c r="F24" s="33"/>
      <c r="G24" s="144"/>
      <c r="H24" s="40"/>
    </row>
    <row r="25" spans="1:8" s="41" customFormat="1" ht="15.75" x14ac:dyDescent="0.25">
      <c r="A25" s="47" t="s">
        <v>38</v>
      </c>
      <c r="B25" s="38" t="s">
        <v>42</v>
      </c>
      <c r="C25" s="39" t="s">
        <v>43</v>
      </c>
      <c r="D25" s="33"/>
      <c r="E25" s="33"/>
      <c r="F25" s="33"/>
      <c r="G25" s="144"/>
      <c r="H25" s="40"/>
    </row>
    <row r="26" spans="1:8" s="41" customFormat="1" ht="15.75" x14ac:dyDescent="0.25">
      <c r="A26" s="47" t="s">
        <v>38</v>
      </c>
      <c r="B26" s="38" t="s">
        <v>44</v>
      </c>
      <c r="C26" s="39" t="s">
        <v>43</v>
      </c>
      <c r="D26" s="33"/>
      <c r="E26" s="33"/>
      <c r="F26" s="33"/>
      <c r="G26" s="144"/>
      <c r="H26" s="40"/>
    </row>
    <row r="27" spans="1:8" s="41" customFormat="1" ht="15.75" x14ac:dyDescent="0.25">
      <c r="A27" s="47" t="s">
        <v>38</v>
      </c>
      <c r="B27" s="38" t="s">
        <v>45</v>
      </c>
      <c r="C27" s="39" t="s">
        <v>174</v>
      </c>
      <c r="D27" s="33"/>
      <c r="E27" s="33"/>
      <c r="F27" s="33"/>
      <c r="G27" s="144"/>
      <c r="H27" s="40"/>
    </row>
    <row r="28" spans="1:8" s="41" customFormat="1" ht="15.75" x14ac:dyDescent="0.25">
      <c r="A28" s="47" t="s">
        <v>38</v>
      </c>
      <c r="B28" s="38" t="s">
        <v>46</v>
      </c>
      <c r="C28" s="39" t="s">
        <v>174</v>
      </c>
      <c r="D28" s="33"/>
      <c r="E28" s="33"/>
      <c r="F28" s="33"/>
      <c r="G28" s="144"/>
      <c r="H28" s="40"/>
    </row>
    <row r="29" spans="1:8" s="41" customFormat="1" ht="15.75" x14ac:dyDescent="0.25">
      <c r="A29" s="47" t="s">
        <v>38</v>
      </c>
      <c r="B29" s="38" t="s">
        <v>47</v>
      </c>
      <c r="C29" s="39" t="s">
        <v>48</v>
      </c>
      <c r="D29" s="33"/>
      <c r="E29" s="33"/>
      <c r="F29" s="33"/>
      <c r="G29" s="144"/>
      <c r="H29" s="40"/>
    </row>
    <row r="30" spans="1:8" s="41" customFormat="1" ht="15.75" x14ac:dyDescent="0.25">
      <c r="A30" s="47" t="s">
        <v>38</v>
      </c>
      <c r="B30" s="38" t="s">
        <v>49</v>
      </c>
      <c r="C30" s="39" t="s">
        <v>50</v>
      </c>
      <c r="D30" s="33"/>
      <c r="E30" s="33"/>
      <c r="F30" s="33"/>
      <c r="G30" s="144"/>
      <c r="H30" s="40"/>
    </row>
    <row r="31" spans="1:8" s="41" customFormat="1" ht="15.75" x14ac:dyDescent="0.25">
      <c r="A31" s="47" t="s">
        <v>38</v>
      </c>
      <c r="B31" s="38" t="s">
        <v>51</v>
      </c>
      <c r="C31" s="39" t="s">
        <v>41</v>
      </c>
      <c r="D31" s="33"/>
      <c r="E31" s="33"/>
      <c r="F31" s="33"/>
      <c r="G31" s="144"/>
      <c r="H31" s="40"/>
    </row>
    <row r="32" spans="1:8" s="41" customFormat="1" ht="15.75" x14ac:dyDescent="0.25">
      <c r="A32" s="47" t="s">
        <v>38</v>
      </c>
      <c r="B32" s="38" t="s">
        <v>52</v>
      </c>
      <c r="C32" s="39" t="s">
        <v>53</v>
      </c>
      <c r="D32" s="33"/>
      <c r="E32" s="33"/>
      <c r="F32" s="33"/>
      <c r="G32" s="144"/>
      <c r="H32" s="40"/>
    </row>
    <row r="33" spans="1:8" s="41" customFormat="1" ht="15.75" x14ac:dyDescent="0.25">
      <c r="A33" s="47" t="s">
        <v>38</v>
      </c>
      <c r="B33" s="38" t="s">
        <v>54</v>
      </c>
      <c r="C33" s="39" t="s">
        <v>55</v>
      </c>
      <c r="D33" s="33"/>
      <c r="E33" s="33"/>
      <c r="F33" s="33"/>
      <c r="G33" s="144"/>
      <c r="H33" s="40"/>
    </row>
    <row r="34" spans="1:8" s="41" customFormat="1" ht="15.75" x14ac:dyDescent="0.25">
      <c r="A34" s="37" t="s">
        <v>60</v>
      </c>
      <c r="B34" s="38" t="s">
        <v>61</v>
      </c>
      <c r="C34" s="39"/>
      <c r="D34" s="33"/>
      <c r="E34" s="33"/>
      <c r="F34" s="33"/>
      <c r="G34" s="144"/>
      <c r="H34" s="40"/>
    </row>
    <row r="35" spans="1:8" s="41" customFormat="1" ht="15.75" x14ac:dyDescent="0.25">
      <c r="A35" s="37" t="s">
        <v>60</v>
      </c>
      <c r="B35" s="38" t="s">
        <v>62</v>
      </c>
      <c r="C35" s="39"/>
      <c r="D35" s="33"/>
      <c r="E35" s="33"/>
      <c r="F35" s="33"/>
      <c r="G35" s="144"/>
      <c r="H35" s="40"/>
    </row>
    <row r="36" spans="1:8" s="42" customFormat="1" ht="16.5" thickBot="1" x14ac:dyDescent="0.3">
      <c r="A36" s="48"/>
      <c r="B36" s="49"/>
      <c r="C36" s="50"/>
      <c r="D36" s="51"/>
      <c r="E36" s="51"/>
      <c r="F36" s="33"/>
      <c r="G36" s="67"/>
      <c r="H36" s="52"/>
    </row>
    <row r="37" spans="1:8" s="41" customFormat="1" ht="21" thickBot="1" x14ac:dyDescent="0.35">
      <c r="A37" s="195" t="s">
        <v>63</v>
      </c>
      <c r="B37" s="196"/>
      <c r="C37" s="196"/>
      <c r="D37" s="196"/>
      <c r="E37" s="196"/>
      <c r="F37" s="196"/>
      <c r="G37" s="196"/>
      <c r="H37" s="197"/>
    </row>
    <row r="38" spans="1:8" s="54" customFormat="1" ht="15.75" x14ac:dyDescent="0.25">
      <c r="A38" s="198" t="s">
        <v>7</v>
      </c>
      <c r="B38" s="199"/>
      <c r="C38" s="161" t="s">
        <v>8</v>
      </c>
      <c r="D38" s="151" t="s">
        <v>9</v>
      </c>
      <c r="E38" s="151" t="s">
        <v>10</v>
      </c>
      <c r="F38" s="151" t="s">
        <v>11</v>
      </c>
      <c r="G38" s="146" t="s">
        <v>186</v>
      </c>
      <c r="H38" s="151" t="s">
        <v>12</v>
      </c>
    </row>
    <row r="39" spans="1:8" s="56" customFormat="1" x14ac:dyDescent="0.2">
      <c r="A39" s="37" t="s">
        <v>24</v>
      </c>
      <c r="B39" s="38" t="s">
        <v>64</v>
      </c>
      <c r="C39" s="55" t="s">
        <v>65</v>
      </c>
      <c r="D39" s="33"/>
      <c r="E39" s="33"/>
      <c r="F39" s="33"/>
      <c r="G39" s="144"/>
      <c r="H39" s="40"/>
    </row>
    <row r="40" spans="1:8" s="56" customFormat="1" x14ac:dyDescent="0.2">
      <c r="A40" s="37" t="s">
        <v>66</v>
      </c>
      <c r="B40" s="38" t="s">
        <v>67</v>
      </c>
      <c r="C40" s="55" t="s">
        <v>68</v>
      </c>
      <c r="D40" s="33"/>
      <c r="E40" s="33"/>
      <c r="F40" s="33"/>
      <c r="G40" s="144"/>
      <c r="H40" s="40"/>
    </row>
    <row r="41" spans="1:8" s="56" customFormat="1" x14ac:dyDescent="0.2">
      <c r="A41" s="37" t="s">
        <v>69</v>
      </c>
      <c r="B41" s="57" t="s">
        <v>70</v>
      </c>
      <c r="C41" s="55" t="s">
        <v>71</v>
      </c>
      <c r="D41" s="33"/>
      <c r="E41" s="33"/>
      <c r="F41" s="33"/>
      <c r="G41" s="144"/>
      <c r="H41" s="40"/>
    </row>
    <row r="42" spans="1:8" s="43" customFormat="1" x14ac:dyDescent="0.2">
      <c r="A42" s="37" t="s">
        <v>72</v>
      </c>
      <c r="B42" s="38" t="s">
        <v>73</v>
      </c>
      <c r="C42" s="55" t="s">
        <v>74</v>
      </c>
      <c r="D42" s="33"/>
      <c r="E42" s="33"/>
      <c r="F42" s="33"/>
      <c r="G42" s="144"/>
      <c r="H42" s="40"/>
    </row>
    <row r="43" spans="1:8" s="41" customFormat="1" ht="15.75" x14ac:dyDescent="0.25">
      <c r="A43" s="37" t="s">
        <v>72</v>
      </c>
      <c r="B43" s="38" t="s">
        <v>75</v>
      </c>
      <c r="C43" s="55" t="s">
        <v>41</v>
      </c>
      <c r="D43" s="33"/>
      <c r="E43" s="33"/>
      <c r="F43" s="33"/>
      <c r="G43" s="144"/>
      <c r="H43" s="40"/>
    </row>
    <row r="44" spans="1:8" s="41" customFormat="1" ht="15.75" x14ac:dyDescent="0.25">
      <c r="A44" s="37" t="s">
        <v>76</v>
      </c>
      <c r="B44" s="38" t="s">
        <v>77</v>
      </c>
      <c r="C44" s="55" t="s">
        <v>41</v>
      </c>
      <c r="D44" s="33"/>
      <c r="E44" s="33"/>
      <c r="F44" s="33"/>
      <c r="G44" s="144"/>
      <c r="H44" s="40"/>
    </row>
    <row r="45" spans="1:8" s="41" customFormat="1" ht="15.75" x14ac:dyDescent="0.25">
      <c r="A45" s="37" t="s">
        <v>72</v>
      </c>
      <c r="B45" s="38" t="s">
        <v>78</v>
      </c>
      <c r="C45" s="55" t="s">
        <v>41</v>
      </c>
      <c r="D45" s="33"/>
      <c r="E45" s="33"/>
      <c r="F45" s="33"/>
      <c r="G45" s="144"/>
      <c r="H45" s="40"/>
    </row>
    <row r="46" spans="1:8" s="41" customFormat="1" ht="15.75" x14ac:dyDescent="0.25">
      <c r="A46" s="37" t="s">
        <v>79</v>
      </c>
      <c r="B46" s="38" t="s">
        <v>80</v>
      </c>
      <c r="C46" s="55" t="s">
        <v>81</v>
      </c>
      <c r="D46" s="33">
        <v>81901</v>
      </c>
      <c r="E46" s="33">
        <v>1100</v>
      </c>
      <c r="F46" s="33">
        <v>4655.9399999999996</v>
      </c>
      <c r="G46" s="144">
        <f t="shared" ref="G39:G63" si="2">SUM(D46-E46+F46)*18%</f>
        <v>15382.2492</v>
      </c>
      <c r="H46" s="40">
        <f t="shared" ref="H39:H63" si="3">D46-E46+F46+G46</f>
        <v>100839.18920000001</v>
      </c>
    </row>
    <row r="47" spans="1:8" s="43" customFormat="1" x14ac:dyDescent="0.2">
      <c r="A47" s="37" t="s">
        <v>88</v>
      </c>
      <c r="B47" s="38" t="s">
        <v>89</v>
      </c>
      <c r="C47" s="55" t="s">
        <v>90</v>
      </c>
      <c r="D47" s="33"/>
      <c r="E47" s="33"/>
      <c r="F47" s="33"/>
      <c r="G47" s="144"/>
      <c r="H47" s="40"/>
    </row>
    <row r="48" spans="1:8" s="41" customFormat="1" ht="15.75" x14ac:dyDescent="0.25">
      <c r="A48" s="37" t="s">
        <v>91</v>
      </c>
      <c r="B48" s="38" t="s">
        <v>92</v>
      </c>
      <c r="C48" s="58" t="s">
        <v>93</v>
      </c>
      <c r="D48" s="33"/>
      <c r="E48" s="33"/>
      <c r="F48" s="33"/>
      <c r="G48" s="144"/>
      <c r="H48" s="40"/>
    </row>
    <row r="49" spans="1:8" s="41" customFormat="1" ht="15.75" x14ac:dyDescent="0.25">
      <c r="A49" s="37" t="s">
        <v>91</v>
      </c>
      <c r="B49" s="38" t="s">
        <v>94</v>
      </c>
      <c r="C49" s="58" t="s">
        <v>95</v>
      </c>
      <c r="D49" s="33"/>
      <c r="E49" s="33"/>
      <c r="F49" s="33"/>
      <c r="G49" s="144"/>
      <c r="H49" s="40"/>
    </row>
    <row r="50" spans="1:8" s="41" customFormat="1" ht="15.75" x14ac:dyDescent="0.25">
      <c r="A50" s="37" t="s">
        <v>96</v>
      </c>
      <c r="B50" s="38" t="s">
        <v>97</v>
      </c>
      <c r="C50" s="58" t="s">
        <v>98</v>
      </c>
      <c r="D50" s="33"/>
      <c r="E50" s="33"/>
      <c r="F50" s="33"/>
      <c r="G50" s="144"/>
      <c r="H50" s="40"/>
    </row>
    <row r="51" spans="1:8" s="41" customFormat="1" ht="15.75" x14ac:dyDescent="0.25">
      <c r="A51" s="37" t="s">
        <v>96</v>
      </c>
      <c r="B51" s="38" t="s">
        <v>99</v>
      </c>
      <c r="C51" s="58" t="s">
        <v>98</v>
      </c>
      <c r="D51" s="33"/>
      <c r="E51" s="33"/>
      <c r="F51" s="33"/>
      <c r="G51" s="144"/>
      <c r="H51" s="40"/>
    </row>
    <row r="52" spans="1:8" s="41" customFormat="1" ht="15.75" x14ac:dyDescent="0.25">
      <c r="A52" s="37" t="s">
        <v>102</v>
      </c>
      <c r="B52" s="38" t="s">
        <v>103</v>
      </c>
      <c r="C52" s="58" t="s">
        <v>104</v>
      </c>
      <c r="D52" s="33"/>
      <c r="E52" s="33"/>
      <c r="F52" s="33"/>
      <c r="G52" s="144"/>
      <c r="H52" s="40"/>
    </row>
    <row r="53" spans="1:8" s="41" customFormat="1" ht="15.75" x14ac:dyDescent="0.25">
      <c r="A53" s="37" t="s">
        <v>105</v>
      </c>
      <c r="B53" s="38" t="s">
        <v>106</v>
      </c>
      <c r="C53" s="58" t="s">
        <v>107</v>
      </c>
      <c r="D53" s="75"/>
      <c r="E53" s="33"/>
      <c r="F53" s="33"/>
      <c r="G53" s="144"/>
      <c r="H53" s="40"/>
    </row>
    <row r="54" spans="1:8" s="41" customFormat="1" ht="15.75" x14ac:dyDescent="0.25">
      <c r="A54" s="37" t="s">
        <v>105</v>
      </c>
      <c r="B54" s="38" t="s">
        <v>108</v>
      </c>
      <c r="C54" s="39" t="s">
        <v>95</v>
      </c>
      <c r="D54" s="33"/>
      <c r="E54" s="33"/>
      <c r="F54" s="33"/>
      <c r="G54" s="144"/>
      <c r="H54" s="40"/>
    </row>
    <row r="55" spans="1:8" s="41" customFormat="1" ht="15.75" x14ac:dyDescent="0.25">
      <c r="A55" s="37" t="s">
        <v>96</v>
      </c>
      <c r="B55" s="38" t="s">
        <v>100</v>
      </c>
      <c r="C55" s="58" t="s">
        <v>101</v>
      </c>
      <c r="D55" s="33"/>
      <c r="E55" s="33"/>
      <c r="F55" s="33"/>
      <c r="G55" s="144"/>
      <c r="H55" s="40"/>
    </row>
    <row r="56" spans="1:8" s="41" customFormat="1" ht="15.75" x14ac:dyDescent="0.25">
      <c r="A56" s="37" t="s">
        <v>82</v>
      </c>
      <c r="B56" s="38" t="s">
        <v>83</v>
      </c>
      <c r="C56" s="55" t="s">
        <v>84</v>
      </c>
      <c r="D56" s="33"/>
      <c r="E56" s="33"/>
      <c r="F56" s="33"/>
      <c r="G56" s="144"/>
      <c r="H56" s="40"/>
    </row>
    <row r="57" spans="1:8" s="41" customFormat="1" ht="15.75" x14ac:dyDescent="0.25">
      <c r="A57" s="37" t="s">
        <v>85</v>
      </c>
      <c r="B57" s="38" t="s">
        <v>86</v>
      </c>
      <c r="C57" s="55" t="s">
        <v>87</v>
      </c>
      <c r="D57" s="118"/>
      <c r="E57" s="33"/>
      <c r="F57" s="33"/>
      <c r="G57" s="144"/>
      <c r="H57" s="40"/>
    </row>
    <row r="58" spans="1:8" s="41" customFormat="1" ht="15.75" x14ac:dyDescent="0.25">
      <c r="A58" s="37" t="s">
        <v>60</v>
      </c>
      <c r="B58" s="38" t="s">
        <v>109</v>
      </c>
      <c r="C58" s="59"/>
      <c r="D58" s="33"/>
      <c r="E58" s="33"/>
      <c r="F58" s="33"/>
      <c r="G58" s="144"/>
      <c r="H58" s="40"/>
    </row>
    <row r="59" spans="1:8" s="41" customFormat="1" ht="15.75" x14ac:dyDescent="0.25">
      <c r="A59" s="37" t="s">
        <v>60</v>
      </c>
      <c r="B59" s="38" t="s">
        <v>110</v>
      </c>
      <c r="C59" s="59"/>
      <c r="D59" s="33"/>
      <c r="E59" s="33"/>
      <c r="F59" s="33"/>
      <c r="G59" s="144"/>
      <c r="H59" s="40"/>
    </row>
    <row r="60" spans="1:8" s="41" customFormat="1" ht="15.75" x14ac:dyDescent="0.25">
      <c r="A60" s="37" t="s">
        <v>60</v>
      </c>
      <c r="B60" s="38" t="s">
        <v>112</v>
      </c>
      <c r="C60" s="59"/>
      <c r="D60" s="33"/>
      <c r="E60" s="33"/>
      <c r="F60" s="33"/>
      <c r="G60" s="144"/>
      <c r="H60" s="40"/>
    </row>
    <row r="61" spans="1:8" s="41" customFormat="1" ht="15.75" x14ac:dyDescent="0.25">
      <c r="A61" s="37" t="s">
        <v>60</v>
      </c>
      <c r="B61" s="38" t="s">
        <v>111</v>
      </c>
      <c r="C61" s="59"/>
      <c r="D61" s="33"/>
      <c r="E61" s="33"/>
      <c r="F61" s="33"/>
      <c r="G61" s="144"/>
      <c r="H61" s="40"/>
    </row>
    <row r="62" spans="1:8" s="41" customFormat="1" ht="15.75" x14ac:dyDescent="0.25">
      <c r="A62" s="37" t="s">
        <v>60</v>
      </c>
      <c r="B62" s="38" t="s">
        <v>113</v>
      </c>
      <c r="C62" s="59"/>
      <c r="D62" s="33"/>
      <c r="E62" s="33"/>
      <c r="F62" s="33"/>
      <c r="G62" s="144"/>
      <c r="H62" s="40"/>
    </row>
    <row r="63" spans="1:8" s="41" customFormat="1" ht="16.5" thickBot="1" x14ac:dyDescent="0.3">
      <c r="A63" s="60" t="s">
        <v>60</v>
      </c>
      <c r="B63" s="61" t="s">
        <v>114</v>
      </c>
      <c r="C63" s="62"/>
      <c r="D63" s="33"/>
      <c r="E63" s="63"/>
      <c r="F63" s="33"/>
      <c r="G63" s="144"/>
      <c r="H63" s="40"/>
    </row>
    <row r="64" spans="1:8" s="41" customFormat="1" ht="16.5" thickBot="1" x14ac:dyDescent="0.3">
      <c r="A64" s="64"/>
      <c r="B64" s="65"/>
      <c r="C64" s="66"/>
      <c r="D64" s="67"/>
      <c r="E64" s="67"/>
      <c r="F64" s="67"/>
      <c r="G64" s="67"/>
      <c r="H64" s="68"/>
    </row>
    <row r="65" spans="1:8" s="41" customFormat="1" ht="21" thickBot="1" x14ac:dyDescent="0.35">
      <c r="A65" s="195" t="s">
        <v>115</v>
      </c>
      <c r="B65" s="196"/>
      <c r="C65" s="196"/>
      <c r="D65" s="196"/>
      <c r="E65" s="196"/>
      <c r="F65" s="196"/>
      <c r="G65" s="196"/>
      <c r="H65" s="197"/>
    </row>
    <row r="66" spans="1:8" s="41" customFormat="1" ht="15.75" x14ac:dyDescent="0.25">
      <c r="A66" s="200" t="s">
        <v>7</v>
      </c>
      <c r="B66" s="201"/>
      <c r="C66" s="161" t="s">
        <v>8</v>
      </c>
      <c r="D66" s="151" t="s">
        <v>9</v>
      </c>
      <c r="E66" s="151" t="s">
        <v>10</v>
      </c>
      <c r="F66" s="151" t="s">
        <v>11</v>
      </c>
      <c r="G66" s="146" t="s">
        <v>186</v>
      </c>
      <c r="H66" s="151" t="s">
        <v>12</v>
      </c>
    </row>
    <row r="67" spans="1:8" s="56" customFormat="1" x14ac:dyDescent="0.2">
      <c r="A67" s="69" t="s">
        <v>121</v>
      </c>
      <c r="B67" s="70" t="s">
        <v>122</v>
      </c>
      <c r="C67" s="39" t="s">
        <v>65</v>
      </c>
      <c r="D67" s="118"/>
      <c r="E67" s="33"/>
      <c r="F67" s="33"/>
      <c r="G67" s="144"/>
      <c r="H67" s="40"/>
    </row>
    <row r="68" spans="1:8" s="56" customFormat="1" x14ac:dyDescent="0.2">
      <c r="A68" s="69" t="s">
        <v>121</v>
      </c>
      <c r="B68" s="70" t="s">
        <v>123</v>
      </c>
      <c r="C68" s="39" t="s">
        <v>124</v>
      </c>
      <c r="D68" s="118"/>
      <c r="E68" s="33"/>
      <c r="F68" s="33"/>
      <c r="G68" s="144"/>
      <c r="H68" s="40"/>
    </row>
    <row r="69" spans="1:8" s="56" customFormat="1" x14ac:dyDescent="0.2">
      <c r="A69" s="69" t="s">
        <v>121</v>
      </c>
      <c r="B69" s="70" t="s">
        <v>125</v>
      </c>
      <c r="C69" s="39" t="s">
        <v>124</v>
      </c>
      <c r="D69" s="118"/>
      <c r="E69" s="33"/>
      <c r="F69" s="33"/>
      <c r="G69" s="144"/>
      <c r="H69" s="40"/>
    </row>
    <row r="70" spans="1:8" s="56" customFormat="1" x14ac:dyDescent="0.2">
      <c r="A70" s="69" t="s">
        <v>126</v>
      </c>
      <c r="B70" s="70" t="s">
        <v>127</v>
      </c>
      <c r="C70" s="39" t="s">
        <v>128</v>
      </c>
      <c r="D70" s="118"/>
      <c r="E70" s="33"/>
      <c r="F70" s="33"/>
      <c r="G70" s="144"/>
      <c r="H70" s="40"/>
    </row>
    <row r="71" spans="1:8" s="43" customFormat="1" x14ac:dyDescent="0.2">
      <c r="A71" s="69" t="s">
        <v>129</v>
      </c>
      <c r="B71" s="70" t="s">
        <v>130</v>
      </c>
      <c r="C71" s="39" t="s">
        <v>131</v>
      </c>
      <c r="D71" s="118"/>
      <c r="E71" s="33"/>
      <c r="F71" s="33"/>
      <c r="G71" s="144"/>
      <c r="H71" s="40"/>
    </row>
    <row r="72" spans="1:8" s="43" customFormat="1" x14ac:dyDescent="0.2">
      <c r="A72" s="69" t="s">
        <v>129</v>
      </c>
      <c r="B72" s="70" t="s">
        <v>132</v>
      </c>
      <c r="C72" s="39" t="s">
        <v>131</v>
      </c>
      <c r="D72" s="118"/>
      <c r="E72" s="33"/>
      <c r="F72" s="33"/>
      <c r="G72" s="144"/>
      <c r="H72" s="40"/>
    </row>
    <row r="73" spans="1:8" s="41" customFormat="1" ht="15.75" x14ac:dyDescent="0.25">
      <c r="A73" s="69" t="s">
        <v>116</v>
      </c>
      <c r="B73" s="70" t="s">
        <v>117</v>
      </c>
      <c r="C73" s="39" t="s">
        <v>118</v>
      </c>
      <c r="D73" s="118"/>
      <c r="E73" s="33"/>
      <c r="F73" s="33"/>
      <c r="G73" s="144"/>
      <c r="H73" s="40"/>
    </row>
    <row r="74" spans="1:8" s="41" customFormat="1" ht="15.75" x14ac:dyDescent="0.25">
      <c r="A74" s="71" t="s">
        <v>116</v>
      </c>
      <c r="B74" s="72" t="s">
        <v>119</v>
      </c>
      <c r="C74" s="39" t="s">
        <v>120</v>
      </c>
      <c r="D74" s="118"/>
      <c r="E74" s="33"/>
      <c r="F74" s="33"/>
      <c r="G74" s="144"/>
      <c r="H74" s="40"/>
    </row>
    <row r="75" spans="1:8" s="41" customFormat="1" ht="15.75" x14ac:dyDescent="0.25">
      <c r="A75" s="37" t="s">
        <v>60</v>
      </c>
      <c r="B75" s="38" t="s">
        <v>133</v>
      </c>
      <c r="C75" s="59"/>
      <c r="D75" s="33"/>
      <c r="E75" s="33"/>
      <c r="F75" s="33"/>
      <c r="G75" s="144"/>
      <c r="H75" s="40"/>
    </row>
    <row r="76" spans="1:8" s="41" customFormat="1" ht="15.75" x14ac:dyDescent="0.25">
      <c r="A76" s="37" t="s">
        <v>60</v>
      </c>
      <c r="B76" s="38" t="s">
        <v>134</v>
      </c>
      <c r="C76" s="59"/>
      <c r="D76" s="33"/>
      <c r="E76" s="33"/>
      <c r="F76" s="33"/>
      <c r="G76" s="144"/>
      <c r="H76" s="40"/>
    </row>
    <row r="77" spans="1:8" s="41" customFormat="1" ht="16.5" thickBot="1" x14ac:dyDescent="0.3">
      <c r="A77" s="60" t="s">
        <v>60</v>
      </c>
      <c r="B77" s="61" t="s">
        <v>135</v>
      </c>
      <c r="C77" s="62"/>
      <c r="D77" s="63"/>
      <c r="E77" s="63"/>
      <c r="F77" s="33"/>
      <c r="G77" s="144"/>
      <c r="H77" s="40"/>
    </row>
    <row r="78" spans="1:8" s="41" customFormat="1" ht="18.75" thickBot="1" x14ac:dyDescent="0.3">
      <c r="A78" s="188" t="s">
        <v>136</v>
      </c>
      <c r="B78" s="189"/>
      <c r="C78" s="189"/>
      <c r="D78" s="189"/>
      <c r="E78" s="190"/>
      <c r="F78" s="73"/>
      <c r="G78" s="73"/>
      <c r="H78" s="73"/>
    </row>
    <row r="79" spans="1:8" s="41" customFormat="1" ht="16.5" thickBot="1" x14ac:dyDescent="0.3">
      <c r="A79" s="191" t="s">
        <v>137</v>
      </c>
      <c r="B79" s="192"/>
      <c r="C79" s="80"/>
      <c r="D79" s="193" t="s">
        <v>138</v>
      </c>
      <c r="E79" s="194"/>
      <c r="F79" s="78"/>
      <c r="G79" s="78"/>
      <c r="H79" s="73"/>
    </row>
    <row r="80" spans="1:8" s="41" customFormat="1" ht="15.75" x14ac:dyDescent="0.25">
      <c r="A80" s="121" t="s">
        <v>139</v>
      </c>
      <c r="B80" s="171" t="s">
        <v>140</v>
      </c>
      <c r="C80" s="77"/>
      <c r="D80" s="172" t="s">
        <v>139</v>
      </c>
      <c r="E80" s="136" t="s">
        <v>140</v>
      </c>
      <c r="F80" s="169" t="s">
        <v>155</v>
      </c>
      <c r="G80" s="78"/>
      <c r="H80" s="73"/>
    </row>
    <row r="81" spans="1:8" s="41" customFormat="1" ht="15.75" customHeight="1" x14ac:dyDescent="0.25">
      <c r="A81" s="37" t="s">
        <v>141</v>
      </c>
      <c r="B81" s="173">
        <v>300</v>
      </c>
      <c r="C81" s="77"/>
      <c r="D81" s="174" t="s">
        <v>142</v>
      </c>
      <c r="E81" s="122">
        <v>300</v>
      </c>
      <c r="F81" s="170" t="s">
        <v>156</v>
      </c>
      <c r="G81" s="159"/>
      <c r="H81" s="73"/>
    </row>
    <row r="82" spans="1:8" s="41" customFormat="1" ht="15.75" x14ac:dyDescent="0.25">
      <c r="A82" s="37" t="s">
        <v>143</v>
      </c>
      <c r="B82" s="173">
        <v>400</v>
      </c>
      <c r="C82" s="77"/>
      <c r="D82" s="174" t="s">
        <v>144</v>
      </c>
      <c r="E82" s="122">
        <v>400</v>
      </c>
      <c r="F82" s="170" t="s">
        <v>157</v>
      </c>
      <c r="G82" s="159"/>
      <c r="H82" s="73"/>
    </row>
    <row r="83" spans="1:8" s="41" customFormat="1" ht="15.75" x14ac:dyDescent="0.25">
      <c r="A83" s="37" t="s">
        <v>145</v>
      </c>
      <c r="B83" s="173">
        <v>500</v>
      </c>
      <c r="C83" s="77"/>
      <c r="D83" s="174" t="s">
        <v>146</v>
      </c>
      <c r="E83" s="122">
        <v>500</v>
      </c>
      <c r="F83" s="73"/>
      <c r="G83" s="73"/>
      <c r="H83" s="73"/>
    </row>
    <row r="84" spans="1:8" s="41" customFormat="1" ht="15.75" x14ac:dyDescent="0.25">
      <c r="A84" s="37" t="s">
        <v>147</v>
      </c>
      <c r="B84" s="173">
        <v>600</v>
      </c>
      <c r="C84" s="77"/>
      <c r="D84" s="174" t="s">
        <v>148</v>
      </c>
      <c r="E84" s="122">
        <v>600</v>
      </c>
      <c r="F84" s="73"/>
      <c r="G84" s="73"/>
      <c r="H84" s="73"/>
    </row>
    <row r="85" spans="1:8" s="41" customFormat="1" ht="15.75" x14ac:dyDescent="0.25">
      <c r="A85" s="37" t="s">
        <v>149</v>
      </c>
      <c r="B85" s="173">
        <v>700</v>
      </c>
      <c r="C85" s="77"/>
      <c r="D85" s="174" t="s">
        <v>150</v>
      </c>
      <c r="E85" s="122">
        <v>700</v>
      </c>
      <c r="F85" s="73"/>
      <c r="G85" s="73"/>
      <c r="H85" s="73"/>
    </row>
    <row r="86" spans="1:8" s="41" customFormat="1" ht="15.75" x14ac:dyDescent="0.25">
      <c r="A86" s="37" t="s">
        <v>151</v>
      </c>
      <c r="B86" s="173">
        <v>800</v>
      </c>
      <c r="C86" s="77"/>
      <c r="D86" s="174" t="s">
        <v>152</v>
      </c>
      <c r="E86" s="122">
        <v>750</v>
      </c>
      <c r="F86" s="73"/>
      <c r="G86" s="73"/>
      <c r="H86" s="73"/>
    </row>
    <row r="87" spans="1:8" s="41" customFormat="1" ht="16.5" thickBot="1" x14ac:dyDescent="0.3">
      <c r="A87" s="60" t="s">
        <v>153</v>
      </c>
      <c r="B87" s="175">
        <v>900</v>
      </c>
      <c r="C87" s="77"/>
      <c r="D87" s="176" t="s">
        <v>154</v>
      </c>
      <c r="E87" s="177">
        <v>800</v>
      </c>
      <c r="F87" s="73"/>
      <c r="G87" s="73"/>
      <c r="H87" s="73"/>
    </row>
    <row r="88" spans="1:8" ht="15.75" x14ac:dyDescent="0.25">
      <c r="B88" s="7"/>
    </row>
    <row r="89" spans="1:8" ht="15.75" x14ac:dyDescent="0.25">
      <c r="B89" s="7"/>
    </row>
    <row r="101" spans="1:8" x14ac:dyDescent="0.25">
      <c r="A101" s="8"/>
      <c r="B101" s="8"/>
      <c r="C101" s="167"/>
      <c r="D101" s="167"/>
      <c r="E101" s="167"/>
      <c r="F101" s="5"/>
      <c r="G101" s="5"/>
      <c r="H101" s="5"/>
    </row>
  </sheetData>
  <mergeCells count="16">
    <mergeCell ref="A66:B66"/>
    <mergeCell ref="A78:E78"/>
    <mergeCell ref="A79:B79"/>
    <mergeCell ref="D79:E79"/>
    <mergeCell ref="B5:G6"/>
    <mergeCell ref="A7:H7"/>
    <mergeCell ref="A8:B8"/>
    <mergeCell ref="A37:H37"/>
    <mergeCell ref="A38:B38"/>
    <mergeCell ref="A65:H65"/>
    <mergeCell ref="A1:A4"/>
    <mergeCell ref="B1:G1"/>
    <mergeCell ref="H1:H4"/>
    <mergeCell ref="B2:G2"/>
    <mergeCell ref="B3:G3"/>
    <mergeCell ref="B4:G4"/>
  </mergeCells>
  <pageMargins left="0.75" right="0.25" top="0.36" bottom="0.3" header="0.23" footer="0.3"/>
  <pageSetup paperSize="9" scale="55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showGridLines="0" zoomScaleNormal="100" workbookViewId="0">
      <selection activeCell="D20" sqref="D20"/>
    </sheetView>
  </sheetViews>
  <sheetFormatPr defaultRowHeight="15" x14ac:dyDescent="0.25"/>
  <cols>
    <col min="1" max="1" width="28.7109375" customWidth="1"/>
    <col min="2" max="2" width="19.7109375" style="1" customWidth="1"/>
    <col min="3" max="7" width="19.7109375" style="160" customWidth="1"/>
    <col min="8" max="8" width="21.140625" style="160" customWidth="1"/>
  </cols>
  <sheetData>
    <row r="1" spans="1:8" ht="57.75" customHeight="1" x14ac:dyDescent="0.6">
      <c r="A1" s="202"/>
      <c r="B1" s="206" t="s">
        <v>0</v>
      </c>
      <c r="C1" s="206"/>
      <c r="D1" s="206"/>
      <c r="E1" s="206"/>
      <c r="F1" s="206"/>
      <c r="G1" s="206"/>
      <c r="H1" s="202"/>
    </row>
    <row r="2" spans="1:8" ht="23.25" x14ac:dyDescent="0.35">
      <c r="A2" s="202"/>
      <c r="B2" s="207" t="s">
        <v>187</v>
      </c>
      <c r="C2" s="207"/>
      <c r="D2" s="207"/>
      <c r="E2" s="207"/>
      <c r="F2" s="207"/>
      <c r="G2" s="207"/>
      <c r="H2" s="202"/>
    </row>
    <row r="3" spans="1:8" x14ac:dyDescent="0.25">
      <c r="A3" s="202"/>
      <c r="B3" s="208" t="s">
        <v>176</v>
      </c>
      <c r="C3" s="208"/>
      <c r="D3" s="208"/>
      <c r="E3" s="208"/>
      <c r="F3" s="208"/>
      <c r="G3" s="208"/>
      <c r="H3" s="202"/>
    </row>
    <row r="4" spans="1:8" ht="18" x14ac:dyDescent="0.25">
      <c r="A4" s="202"/>
      <c r="B4" s="209" t="s">
        <v>185</v>
      </c>
      <c r="C4" s="209"/>
      <c r="D4" s="209"/>
      <c r="E4" s="209"/>
      <c r="F4" s="209"/>
      <c r="G4" s="209"/>
      <c r="H4" s="202"/>
    </row>
    <row r="5" spans="1:8" ht="15.75" customHeight="1" x14ac:dyDescent="0.25">
      <c r="A5" s="19"/>
      <c r="B5" s="210" t="s">
        <v>4</v>
      </c>
      <c r="C5" s="210"/>
      <c r="D5" s="210"/>
      <c r="E5" s="210"/>
      <c r="F5" s="210"/>
      <c r="G5" s="210"/>
      <c r="H5" s="165" t="s">
        <v>216</v>
      </c>
    </row>
    <row r="6" spans="1:8" ht="15.75" customHeight="1" x14ac:dyDescent="0.25">
      <c r="A6" s="168"/>
      <c r="B6" s="210"/>
      <c r="C6" s="210"/>
      <c r="D6" s="210"/>
      <c r="E6" s="210"/>
      <c r="F6" s="210"/>
      <c r="G6" s="210"/>
      <c r="H6" s="187">
        <v>42917</v>
      </c>
    </row>
    <row r="7" spans="1:8" ht="20.25" x14ac:dyDescent="0.3">
      <c r="A7" s="203" t="s">
        <v>6</v>
      </c>
      <c r="B7" s="203"/>
      <c r="C7" s="203"/>
      <c r="D7" s="203"/>
      <c r="E7" s="203"/>
      <c r="F7" s="203"/>
      <c r="G7" s="203"/>
      <c r="H7" s="203"/>
    </row>
    <row r="8" spans="1:8" s="26" customFormat="1" ht="15.75" x14ac:dyDescent="0.25">
      <c r="A8" s="204" t="s">
        <v>7</v>
      </c>
      <c r="B8" s="205"/>
      <c r="C8" s="164" t="s">
        <v>8</v>
      </c>
      <c r="D8" s="162" t="s">
        <v>9</v>
      </c>
      <c r="E8" s="162" t="s">
        <v>10</v>
      </c>
      <c r="F8" s="162" t="s">
        <v>11</v>
      </c>
      <c r="G8" s="164" t="s">
        <v>186</v>
      </c>
      <c r="H8" s="162" t="s">
        <v>12</v>
      </c>
    </row>
    <row r="9" spans="1:8" s="41" customFormat="1" ht="15.75" x14ac:dyDescent="0.25">
      <c r="A9" s="37" t="s">
        <v>13</v>
      </c>
      <c r="B9" s="38" t="s">
        <v>14</v>
      </c>
      <c r="C9" s="39" t="s">
        <v>15</v>
      </c>
      <c r="D9" s="33"/>
      <c r="E9" s="33"/>
      <c r="F9" s="33"/>
      <c r="G9" s="144"/>
      <c r="H9" s="40"/>
    </row>
    <row r="10" spans="1:8" s="41" customFormat="1" ht="15.75" x14ac:dyDescent="0.25">
      <c r="A10" s="37" t="s">
        <v>13</v>
      </c>
      <c r="B10" s="38" t="s">
        <v>22</v>
      </c>
      <c r="C10" s="39" t="s">
        <v>23</v>
      </c>
      <c r="D10" s="33"/>
      <c r="E10" s="33"/>
      <c r="F10" s="33"/>
      <c r="G10" s="144"/>
      <c r="H10" s="40"/>
    </row>
    <row r="11" spans="1:8" s="41" customFormat="1" ht="15.75" x14ac:dyDescent="0.25">
      <c r="A11" s="37" t="s">
        <v>13</v>
      </c>
      <c r="B11" s="38" t="s">
        <v>18</v>
      </c>
      <c r="C11" s="39" t="s">
        <v>19</v>
      </c>
      <c r="D11" s="33"/>
      <c r="E11" s="33"/>
      <c r="F11" s="33"/>
      <c r="G11" s="144"/>
      <c r="H11" s="40"/>
    </row>
    <row r="12" spans="1:8" s="41" customFormat="1" ht="15.75" x14ac:dyDescent="0.25">
      <c r="A12" s="37" t="s">
        <v>13</v>
      </c>
      <c r="B12" s="38" t="s">
        <v>20</v>
      </c>
      <c r="C12" s="39" t="s">
        <v>21</v>
      </c>
      <c r="D12" s="33"/>
      <c r="E12" s="33"/>
      <c r="F12" s="33"/>
      <c r="G12" s="144"/>
      <c r="H12" s="40"/>
    </row>
    <row r="13" spans="1:8" s="41" customFormat="1" ht="15.75" x14ac:dyDescent="0.25">
      <c r="A13" s="37" t="s">
        <v>13</v>
      </c>
      <c r="B13" s="38" t="s">
        <v>16</v>
      </c>
      <c r="C13" s="39" t="s">
        <v>17</v>
      </c>
      <c r="D13" s="33"/>
      <c r="E13" s="33"/>
      <c r="F13" s="33"/>
      <c r="G13" s="144"/>
      <c r="H13" s="40"/>
    </row>
    <row r="14" spans="1:8" s="41" customFormat="1" ht="15.75" x14ac:dyDescent="0.25">
      <c r="A14" s="37" t="s">
        <v>13</v>
      </c>
      <c r="B14" s="38" t="s">
        <v>178</v>
      </c>
      <c r="C14" s="39" t="s">
        <v>179</v>
      </c>
      <c r="D14" s="33"/>
      <c r="E14" s="33"/>
      <c r="F14" s="33"/>
      <c r="G14" s="144"/>
      <c r="H14" s="40"/>
    </row>
    <row r="15" spans="1:8" s="43" customFormat="1" x14ac:dyDescent="0.2">
      <c r="A15" s="37" t="s">
        <v>24</v>
      </c>
      <c r="B15" s="38" t="s">
        <v>25</v>
      </c>
      <c r="C15" s="39" t="s">
        <v>21</v>
      </c>
      <c r="D15" s="33"/>
      <c r="E15" s="33"/>
      <c r="F15" s="33"/>
      <c r="G15" s="144"/>
      <c r="H15" s="40"/>
    </row>
    <row r="16" spans="1:8" s="41" customFormat="1" ht="15.75" x14ac:dyDescent="0.25">
      <c r="A16" s="37" t="s">
        <v>30</v>
      </c>
      <c r="B16" s="38" t="s">
        <v>31</v>
      </c>
      <c r="C16" s="39" t="s">
        <v>32</v>
      </c>
      <c r="D16" s="33"/>
      <c r="E16" s="33"/>
      <c r="F16" s="33"/>
      <c r="G16" s="144"/>
      <c r="H16" s="40"/>
    </row>
    <row r="17" spans="1:8" s="41" customFormat="1" ht="15.75" x14ac:dyDescent="0.25">
      <c r="A17" s="37" t="s">
        <v>33</v>
      </c>
      <c r="B17" s="38" t="s">
        <v>34</v>
      </c>
      <c r="C17" s="39" t="s">
        <v>35</v>
      </c>
      <c r="D17" s="33"/>
      <c r="E17" s="33"/>
      <c r="F17" s="33"/>
      <c r="G17" s="144"/>
      <c r="H17" s="40"/>
    </row>
    <row r="18" spans="1:8" s="41" customFormat="1" ht="15.75" x14ac:dyDescent="0.25">
      <c r="A18" s="37" t="s">
        <v>33</v>
      </c>
      <c r="B18" s="38" t="s">
        <v>36</v>
      </c>
      <c r="C18" s="39" t="s">
        <v>37</v>
      </c>
      <c r="D18" s="33"/>
      <c r="E18" s="33"/>
      <c r="F18" s="33"/>
      <c r="G18" s="144"/>
      <c r="H18" s="40"/>
    </row>
    <row r="19" spans="1:8" s="41" customFormat="1" ht="15.75" x14ac:dyDescent="0.25">
      <c r="A19" s="37" t="s">
        <v>26</v>
      </c>
      <c r="B19" s="38" t="s">
        <v>27</v>
      </c>
      <c r="C19" s="39" t="s">
        <v>17</v>
      </c>
      <c r="D19" s="33">
        <v>79122</v>
      </c>
      <c r="E19" s="33">
        <v>1100</v>
      </c>
      <c r="F19" s="33">
        <v>5182.2299999999996</v>
      </c>
      <c r="G19" s="144">
        <f t="shared" ref="G13:G38" si="0">SUM(D19-E19+F19)*18%</f>
        <v>14976.761399999999</v>
      </c>
      <c r="H19" s="40">
        <f t="shared" ref="H13:H38" si="1">D19-E19+F19+G19</f>
        <v>98180.991399999999</v>
      </c>
    </row>
    <row r="20" spans="1:8" s="41" customFormat="1" ht="15.75" x14ac:dyDescent="0.25">
      <c r="A20" s="44" t="s">
        <v>28</v>
      </c>
      <c r="B20" s="45" t="s">
        <v>29</v>
      </c>
      <c r="C20" s="46" t="s">
        <v>21</v>
      </c>
      <c r="D20" s="33"/>
      <c r="E20" s="33"/>
      <c r="F20" s="33"/>
      <c r="G20" s="144"/>
      <c r="H20" s="40"/>
    </row>
    <row r="21" spans="1:8" s="41" customFormat="1" ht="15.75" x14ac:dyDescent="0.25">
      <c r="A21" s="47" t="s">
        <v>56</v>
      </c>
      <c r="B21" s="38" t="s">
        <v>57</v>
      </c>
      <c r="C21" s="39" t="s">
        <v>17</v>
      </c>
      <c r="D21" s="33"/>
      <c r="E21" s="33"/>
      <c r="F21" s="33"/>
      <c r="G21" s="144"/>
      <c r="H21" s="40"/>
    </row>
    <row r="22" spans="1:8" s="41" customFormat="1" ht="15.75" x14ac:dyDescent="0.25">
      <c r="A22" s="47" t="s">
        <v>38</v>
      </c>
      <c r="B22" s="38" t="s">
        <v>39</v>
      </c>
      <c r="C22" s="39" t="s">
        <v>21</v>
      </c>
      <c r="D22" s="33"/>
      <c r="E22" s="33"/>
      <c r="F22" s="33"/>
      <c r="G22" s="144"/>
      <c r="H22" s="40"/>
    </row>
    <row r="23" spans="1:8" s="41" customFormat="1" ht="15.75" x14ac:dyDescent="0.25">
      <c r="A23" s="47" t="s">
        <v>38</v>
      </c>
      <c r="B23" s="38" t="s">
        <v>40</v>
      </c>
      <c r="C23" s="39" t="s">
        <v>41</v>
      </c>
      <c r="D23" s="33"/>
      <c r="E23" s="33"/>
      <c r="F23" s="33"/>
      <c r="G23" s="144"/>
      <c r="H23" s="40"/>
    </row>
    <row r="24" spans="1:8" s="41" customFormat="1" ht="15.75" x14ac:dyDescent="0.25">
      <c r="A24" s="47" t="s">
        <v>56</v>
      </c>
      <c r="B24" s="38" t="s">
        <v>58</v>
      </c>
      <c r="C24" s="39" t="s">
        <v>59</v>
      </c>
      <c r="D24" s="33"/>
      <c r="E24" s="33"/>
      <c r="F24" s="33"/>
      <c r="G24" s="144"/>
      <c r="H24" s="40"/>
    </row>
    <row r="25" spans="1:8" s="41" customFormat="1" ht="15.75" x14ac:dyDescent="0.25">
      <c r="A25" s="47" t="s">
        <v>38</v>
      </c>
      <c r="B25" s="38" t="s">
        <v>42</v>
      </c>
      <c r="C25" s="39" t="s">
        <v>43</v>
      </c>
      <c r="D25" s="33"/>
      <c r="E25" s="33"/>
      <c r="F25" s="33"/>
      <c r="G25" s="144"/>
      <c r="H25" s="40"/>
    </row>
    <row r="26" spans="1:8" s="41" customFormat="1" ht="15.75" x14ac:dyDescent="0.25">
      <c r="A26" s="47" t="s">
        <v>38</v>
      </c>
      <c r="B26" s="38" t="s">
        <v>44</v>
      </c>
      <c r="C26" s="39" t="s">
        <v>43</v>
      </c>
      <c r="D26" s="33"/>
      <c r="E26" s="33"/>
      <c r="F26" s="33"/>
      <c r="G26" s="144"/>
      <c r="H26" s="40"/>
    </row>
    <row r="27" spans="1:8" s="41" customFormat="1" ht="15.75" x14ac:dyDescent="0.25">
      <c r="A27" s="47" t="s">
        <v>38</v>
      </c>
      <c r="B27" s="38" t="s">
        <v>45</v>
      </c>
      <c r="C27" s="39" t="s">
        <v>174</v>
      </c>
      <c r="D27" s="33"/>
      <c r="E27" s="33"/>
      <c r="F27" s="33"/>
      <c r="G27" s="144"/>
      <c r="H27" s="40"/>
    </row>
    <row r="28" spans="1:8" s="41" customFormat="1" ht="15.75" x14ac:dyDescent="0.25">
      <c r="A28" s="47" t="s">
        <v>38</v>
      </c>
      <c r="B28" s="38" t="s">
        <v>46</v>
      </c>
      <c r="C28" s="39" t="s">
        <v>174</v>
      </c>
      <c r="D28" s="33"/>
      <c r="E28" s="33"/>
      <c r="F28" s="33"/>
      <c r="G28" s="144"/>
      <c r="H28" s="40"/>
    </row>
    <row r="29" spans="1:8" s="41" customFormat="1" ht="15.75" x14ac:dyDescent="0.25">
      <c r="A29" s="47" t="s">
        <v>38</v>
      </c>
      <c r="B29" s="38" t="s">
        <v>47</v>
      </c>
      <c r="C29" s="39" t="s">
        <v>48</v>
      </c>
      <c r="D29" s="33"/>
      <c r="E29" s="33"/>
      <c r="F29" s="33"/>
      <c r="G29" s="144"/>
      <c r="H29" s="40"/>
    </row>
    <row r="30" spans="1:8" s="41" customFormat="1" ht="15.75" x14ac:dyDescent="0.25">
      <c r="A30" s="47" t="s">
        <v>38</v>
      </c>
      <c r="B30" s="38" t="s">
        <v>49</v>
      </c>
      <c r="C30" s="39" t="s">
        <v>50</v>
      </c>
      <c r="D30" s="33"/>
      <c r="E30" s="33"/>
      <c r="F30" s="33"/>
      <c r="G30" s="144"/>
      <c r="H30" s="40"/>
    </row>
    <row r="31" spans="1:8" s="41" customFormat="1" ht="15.75" x14ac:dyDescent="0.25">
      <c r="A31" s="47" t="s">
        <v>38</v>
      </c>
      <c r="B31" s="38" t="s">
        <v>51</v>
      </c>
      <c r="C31" s="39" t="s">
        <v>41</v>
      </c>
      <c r="D31" s="33"/>
      <c r="E31" s="33"/>
      <c r="F31" s="33"/>
      <c r="G31" s="144"/>
      <c r="H31" s="40"/>
    </row>
    <row r="32" spans="1:8" s="41" customFormat="1" ht="15.75" x14ac:dyDescent="0.25">
      <c r="A32" s="47" t="s">
        <v>38</v>
      </c>
      <c r="B32" s="38" t="s">
        <v>52</v>
      </c>
      <c r="C32" s="39" t="s">
        <v>53</v>
      </c>
      <c r="D32" s="33"/>
      <c r="E32" s="33"/>
      <c r="F32" s="33"/>
      <c r="G32" s="144"/>
      <c r="H32" s="40"/>
    </row>
    <row r="33" spans="1:8" s="41" customFormat="1" ht="15.75" x14ac:dyDescent="0.25">
      <c r="A33" s="47" t="s">
        <v>38</v>
      </c>
      <c r="B33" s="38" t="s">
        <v>54</v>
      </c>
      <c r="C33" s="39" t="s">
        <v>55</v>
      </c>
      <c r="D33" s="33"/>
      <c r="E33" s="33"/>
      <c r="F33" s="33"/>
      <c r="G33" s="144"/>
      <c r="H33" s="40"/>
    </row>
    <row r="34" spans="1:8" s="41" customFormat="1" ht="15.75" x14ac:dyDescent="0.25">
      <c r="A34" s="37" t="s">
        <v>60</v>
      </c>
      <c r="B34" s="38" t="s">
        <v>61</v>
      </c>
      <c r="C34" s="39"/>
      <c r="D34" s="33"/>
      <c r="E34" s="33"/>
      <c r="F34" s="33"/>
      <c r="G34" s="144"/>
      <c r="H34" s="40"/>
    </row>
    <row r="35" spans="1:8" s="41" customFormat="1" ht="15.75" x14ac:dyDescent="0.25">
      <c r="A35" s="37" t="s">
        <v>60</v>
      </c>
      <c r="B35" s="38" t="s">
        <v>62</v>
      </c>
      <c r="C35" s="39"/>
      <c r="D35" s="33"/>
      <c r="E35" s="33"/>
      <c r="F35" s="33"/>
      <c r="G35" s="144"/>
      <c r="H35" s="40"/>
    </row>
    <row r="36" spans="1:8" s="42" customFormat="1" ht="16.5" thickBot="1" x14ac:dyDescent="0.3">
      <c r="A36" s="48"/>
      <c r="B36" s="49"/>
      <c r="C36" s="50"/>
      <c r="D36" s="51"/>
      <c r="E36" s="51"/>
      <c r="F36" s="33"/>
      <c r="G36" s="67"/>
      <c r="H36" s="52"/>
    </row>
    <row r="37" spans="1:8" s="41" customFormat="1" ht="21" thickBot="1" x14ac:dyDescent="0.35">
      <c r="A37" s="195" t="s">
        <v>63</v>
      </c>
      <c r="B37" s="196"/>
      <c r="C37" s="196"/>
      <c r="D37" s="196"/>
      <c r="E37" s="196"/>
      <c r="F37" s="196"/>
      <c r="G37" s="196"/>
      <c r="H37" s="197"/>
    </row>
    <row r="38" spans="1:8" s="54" customFormat="1" ht="15.75" x14ac:dyDescent="0.25">
      <c r="A38" s="198" t="s">
        <v>7</v>
      </c>
      <c r="B38" s="199"/>
      <c r="C38" s="161" t="s">
        <v>8</v>
      </c>
      <c r="D38" s="151" t="s">
        <v>9</v>
      </c>
      <c r="E38" s="151" t="s">
        <v>10</v>
      </c>
      <c r="F38" s="151" t="s">
        <v>11</v>
      </c>
      <c r="G38" s="146" t="s">
        <v>186</v>
      </c>
      <c r="H38" s="151" t="s">
        <v>12</v>
      </c>
    </row>
    <row r="39" spans="1:8" s="56" customFormat="1" x14ac:dyDescent="0.2">
      <c r="A39" s="37" t="s">
        <v>24</v>
      </c>
      <c r="B39" s="38" t="s">
        <v>64</v>
      </c>
      <c r="C39" s="55" t="s">
        <v>65</v>
      </c>
      <c r="D39" s="33"/>
      <c r="E39" s="33"/>
      <c r="F39" s="33"/>
      <c r="G39" s="144"/>
      <c r="H39" s="40"/>
    </row>
    <row r="40" spans="1:8" s="56" customFormat="1" x14ac:dyDescent="0.2">
      <c r="A40" s="37" t="s">
        <v>66</v>
      </c>
      <c r="B40" s="38" t="s">
        <v>67</v>
      </c>
      <c r="C40" s="55" t="s">
        <v>68</v>
      </c>
      <c r="D40" s="33"/>
      <c r="E40" s="33"/>
      <c r="F40" s="33"/>
      <c r="G40" s="144"/>
      <c r="H40" s="40"/>
    </row>
    <row r="41" spans="1:8" s="56" customFormat="1" x14ac:dyDescent="0.2">
      <c r="A41" s="37" t="s">
        <v>69</v>
      </c>
      <c r="B41" s="57" t="s">
        <v>70</v>
      </c>
      <c r="C41" s="55" t="s">
        <v>71</v>
      </c>
      <c r="D41" s="33"/>
      <c r="E41" s="33"/>
      <c r="F41" s="33"/>
      <c r="G41" s="144"/>
      <c r="H41" s="40"/>
    </row>
    <row r="42" spans="1:8" s="43" customFormat="1" x14ac:dyDescent="0.2">
      <c r="A42" s="37" t="s">
        <v>72</v>
      </c>
      <c r="B42" s="38" t="s">
        <v>73</v>
      </c>
      <c r="C42" s="55" t="s">
        <v>74</v>
      </c>
      <c r="D42" s="33"/>
      <c r="E42" s="33"/>
      <c r="F42" s="33"/>
      <c r="G42" s="144"/>
      <c r="H42" s="40"/>
    </row>
    <row r="43" spans="1:8" s="41" customFormat="1" ht="15.75" x14ac:dyDescent="0.25">
      <c r="A43" s="37" t="s">
        <v>72</v>
      </c>
      <c r="B43" s="38" t="s">
        <v>75</v>
      </c>
      <c r="C43" s="55" t="s">
        <v>41</v>
      </c>
      <c r="D43" s="33"/>
      <c r="E43" s="33"/>
      <c r="F43" s="33"/>
      <c r="G43" s="144"/>
      <c r="H43" s="40"/>
    </row>
    <row r="44" spans="1:8" s="41" customFormat="1" ht="15.75" x14ac:dyDescent="0.25">
      <c r="A44" s="37" t="s">
        <v>76</v>
      </c>
      <c r="B44" s="38" t="s">
        <v>77</v>
      </c>
      <c r="C44" s="55" t="s">
        <v>41</v>
      </c>
      <c r="D44" s="33"/>
      <c r="E44" s="33"/>
      <c r="F44" s="33"/>
      <c r="G44" s="144"/>
      <c r="H44" s="40"/>
    </row>
    <row r="45" spans="1:8" s="41" customFormat="1" ht="15.75" x14ac:dyDescent="0.25">
      <c r="A45" s="37" t="s">
        <v>72</v>
      </c>
      <c r="B45" s="38" t="s">
        <v>78</v>
      </c>
      <c r="C45" s="55" t="s">
        <v>41</v>
      </c>
      <c r="D45" s="33"/>
      <c r="E45" s="33"/>
      <c r="F45" s="33"/>
      <c r="G45" s="144"/>
      <c r="H45" s="40"/>
    </row>
    <row r="46" spans="1:8" s="41" customFormat="1" ht="15.75" x14ac:dyDescent="0.25">
      <c r="A46" s="37" t="s">
        <v>79</v>
      </c>
      <c r="B46" s="38" t="s">
        <v>80</v>
      </c>
      <c r="C46" s="55" t="s">
        <v>81</v>
      </c>
      <c r="D46" s="33">
        <v>82395</v>
      </c>
      <c r="E46" s="33">
        <v>1100</v>
      </c>
      <c r="F46" s="33">
        <v>5182.2299999999996</v>
      </c>
      <c r="G46" s="144">
        <f t="shared" ref="G39:G63" si="2">SUM(D46-E46+F46)*18%</f>
        <v>15565.901399999999</v>
      </c>
      <c r="H46" s="40">
        <f t="shared" ref="H39:H63" si="3">D46-E46+F46+G46</f>
        <v>102043.1314</v>
      </c>
    </row>
    <row r="47" spans="1:8" s="43" customFormat="1" x14ac:dyDescent="0.2">
      <c r="A47" s="37" t="s">
        <v>88</v>
      </c>
      <c r="B47" s="38" t="s">
        <v>89</v>
      </c>
      <c r="C47" s="55" t="s">
        <v>90</v>
      </c>
      <c r="D47" s="33"/>
      <c r="E47" s="33"/>
      <c r="F47" s="33"/>
      <c r="G47" s="144"/>
      <c r="H47" s="40"/>
    </row>
    <row r="48" spans="1:8" s="41" customFormat="1" ht="15.75" x14ac:dyDescent="0.25">
      <c r="A48" s="37" t="s">
        <v>91</v>
      </c>
      <c r="B48" s="38" t="s">
        <v>92</v>
      </c>
      <c r="C48" s="58" t="s">
        <v>93</v>
      </c>
      <c r="D48" s="33"/>
      <c r="E48" s="33"/>
      <c r="F48" s="33"/>
      <c r="G48" s="144"/>
      <c r="H48" s="40"/>
    </row>
    <row r="49" spans="1:8" s="41" customFormat="1" ht="15.75" x14ac:dyDescent="0.25">
      <c r="A49" s="37" t="s">
        <v>91</v>
      </c>
      <c r="B49" s="38" t="s">
        <v>94</v>
      </c>
      <c r="C49" s="58" t="s">
        <v>95</v>
      </c>
      <c r="D49" s="33"/>
      <c r="E49" s="33"/>
      <c r="F49" s="33"/>
      <c r="G49" s="144"/>
      <c r="H49" s="40"/>
    </row>
    <row r="50" spans="1:8" s="41" customFormat="1" ht="15.75" x14ac:dyDescent="0.25">
      <c r="A50" s="37" t="s">
        <v>96</v>
      </c>
      <c r="B50" s="38" t="s">
        <v>97</v>
      </c>
      <c r="C50" s="58" t="s">
        <v>98</v>
      </c>
      <c r="D50" s="33"/>
      <c r="E50" s="33"/>
      <c r="F50" s="33"/>
      <c r="G50" s="144"/>
      <c r="H50" s="40"/>
    </row>
    <row r="51" spans="1:8" s="41" customFormat="1" ht="15.75" x14ac:dyDescent="0.25">
      <c r="A51" s="37" t="s">
        <v>96</v>
      </c>
      <c r="B51" s="38" t="s">
        <v>99</v>
      </c>
      <c r="C51" s="58" t="s">
        <v>98</v>
      </c>
      <c r="D51" s="33"/>
      <c r="E51" s="33"/>
      <c r="F51" s="33"/>
      <c r="G51" s="144"/>
      <c r="H51" s="40"/>
    </row>
    <row r="52" spans="1:8" s="41" customFormat="1" ht="15.75" x14ac:dyDescent="0.25">
      <c r="A52" s="37" t="s">
        <v>102</v>
      </c>
      <c r="B52" s="38" t="s">
        <v>103</v>
      </c>
      <c r="C52" s="58" t="s">
        <v>104</v>
      </c>
      <c r="D52" s="33"/>
      <c r="E52" s="33"/>
      <c r="F52" s="33"/>
      <c r="G52" s="144"/>
      <c r="H52" s="40"/>
    </row>
    <row r="53" spans="1:8" s="41" customFormat="1" ht="15.75" x14ac:dyDescent="0.25">
      <c r="A53" s="37" t="s">
        <v>105</v>
      </c>
      <c r="B53" s="38" t="s">
        <v>106</v>
      </c>
      <c r="C53" s="58" t="s">
        <v>107</v>
      </c>
      <c r="D53" s="75"/>
      <c r="E53" s="33"/>
      <c r="F53" s="33"/>
      <c r="G53" s="144"/>
      <c r="H53" s="40"/>
    </row>
    <row r="54" spans="1:8" s="41" customFormat="1" ht="15.75" x14ac:dyDescent="0.25">
      <c r="A54" s="37" t="s">
        <v>105</v>
      </c>
      <c r="B54" s="38" t="s">
        <v>108</v>
      </c>
      <c r="C54" s="39" t="s">
        <v>95</v>
      </c>
      <c r="D54" s="33"/>
      <c r="E54" s="33"/>
      <c r="F54" s="33"/>
      <c r="G54" s="144"/>
      <c r="H54" s="40"/>
    </row>
    <row r="55" spans="1:8" s="41" customFormat="1" ht="15.75" x14ac:dyDescent="0.25">
      <c r="A55" s="37" t="s">
        <v>96</v>
      </c>
      <c r="B55" s="38" t="s">
        <v>100</v>
      </c>
      <c r="C55" s="58" t="s">
        <v>101</v>
      </c>
      <c r="D55" s="33"/>
      <c r="E55" s="33"/>
      <c r="F55" s="33"/>
      <c r="G55" s="144"/>
      <c r="H55" s="40"/>
    </row>
    <row r="56" spans="1:8" s="41" customFormat="1" ht="15.75" x14ac:dyDescent="0.25">
      <c r="A56" s="37" t="s">
        <v>82</v>
      </c>
      <c r="B56" s="38" t="s">
        <v>83</v>
      </c>
      <c r="C56" s="55" t="s">
        <v>84</v>
      </c>
      <c r="D56" s="33"/>
      <c r="E56" s="33"/>
      <c r="F56" s="33"/>
      <c r="G56" s="144"/>
      <c r="H56" s="40"/>
    </row>
    <row r="57" spans="1:8" s="41" customFormat="1" ht="15.75" x14ac:dyDescent="0.25">
      <c r="A57" s="37" t="s">
        <v>85</v>
      </c>
      <c r="B57" s="38" t="s">
        <v>86</v>
      </c>
      <c r="C57" s="55" t="s">
        <v>87</v>
      </c>
      <c r="D57" s="118"/>
      <c r="E57" s="33"/>
      <c r="F57" s="33"/>
      <c r="G57" s="144"/>
      <c r="H57" s="40"/>
    </row>
    <row r="58" spans="1:8" s="41" customFormat="1" ht="15.75" x14ac:dyDescent="0.25">
      <c r="A58" s="37" t="s">
        <v>60</v>
      </c>
      <c r="B58" s="38" t="s">
        <v>109</v>
      </c>
      <c r="C58" s="59"/>
      <c r="D58" s="33"/>
      <c r="E58" s="33"/>
      <c r="F58" s="33"/>
      <c r="G58" s="144"/>
      <c r="H58" s="40"/>
    </row>
    <row r="59" spans="1:8" s="41" customFormat="1" ht="15.75" x14ac:dyDescent="0.25">
      <c r="A59" s="37" t="s">
        <v>60</v>
      </c>
      <c r="B59" s="38" t="s">
        <v>110</v>
      </c>
      <c r="C59" s="59"/>
      <c r="D59" s="33"/>
      <c r="E59" s="33"/>
      <c r="F59" s="33"/>
      <c r="G59" s="144"/>
      <c r="H59" s="40"/>
    </row>
    <row r="60" spans="1:8" s="41" customFormat="1" ht="15.75" x14ac:dyDescent="0.25">
      <c r="A60" s="37" t="s">
        <v>60</v>
      </c>
      <c r="B60" s="38" t="s">
        <v>112</v>
      </c>
      <c r="C60" s="59"/>
      <c r="D60" s="33"/>
      <c r="E60" s="33"/>
      <c r="F60" s="33"/>
      <c r="G60" s="144"/>
      <c r="H60" s="40"/>
    </row>
    <row r="61" spans="1:8" s="41" customFormat="1" ht="15.75" x14ac:dyDescent="0.25">
      <c r="A61" s="37" t="s">
        <v>60</v>
      </c>
      <c r="B61" s="38" t="s">
        <v>111</v>
      </c>
      <c r="C61" s="59"/>
      <c r="D61" s="33"/>
      <c r="E61" s="33"/>
      <c r="F61" s="33"/>
      <c r="G61" s="144"/>
      <c r="H61" s="40"/>
    </row>
    <row r="62" spans="1:8" s="41" customFormat="1" ht="15.75" x14ac:dyDescent="0.25">
      <c r="A62" s="37" t="s">
        <v>60</v>
      </c>
      <c r="B62" s="38" t="s">
        <v>113</v>
      </c>
      <c r="C62" s="59"/>
      <c r="D62" s="33"/>
      <c r="E62" s="33"/>
      <c r="F62" s="33"/>
      <c r="G62" s="144"/>
      <c r="H62" s="40"/>
    </row>
    <row r="63" spans="1:8" s="41" customFormat="1" ht="16.5" thickBot="1" x14ac:dyDescent="0.3">
      <c r="A63" s="60" t="s">
        <v>60</v>
      </c>
      <c r="B63" s="61" t="s">
        <v>114</v>
      </c>
      <c r="C63" s="62"/>
      <c r="D63" s="33"/>
      <c r="E63" s="63"/>
      <c r="F63" s="33"/>
      <c r="G63" s="144"/>
      <c r="H63" s="40"/>
    </row>
    <row r="64" spans="1:8" s="41" customFormat="1" ht="16.5" thickBot="1" x14ac:dyDescent="0.3">
      <c r="A64" s="64"/>
      <c r="B64" s="65"/>
      <c r="C64" s="66"/>
      <c r="D64" s="67"/>
      <c r="E64" s="67"/>
      <c r="F64" s="67"/>
      <c r="G64" s="67"/>
      <c r="H64" s="68"/>
    </row>
    <row r="65" spans="1:8" s="41" customFormat="1" ht="21" thickBot="1" x14ac:dyDescent="0.35">
      <c r="A65" s="195" t="s">
        <v>115</v>
      </c>
      <c r="B65" s="196"/>
      <c r="C65" s="196"/>
      <c r="D65" s="196"/>
      <c r="E65" s="196"/>
      <c r="F65" s="196"/>
      <c r="G65" s="196"/>
      <c r="H65" s="197"/>
    </row>
    <row r="66" spans="1:8" s="41" customFormat="1" ht="15.75" x14ac:dyDescent="0.25">
      <c r="A66" s="200" t="s">
        <v>7</v>
      </c>
      <c r="B66" s="201"/>
      <c r="C66" s="161" t="s">
        <v>8</v>
      </c>
      <c r="D66" s="151" t="s">
        <v>9</v>
      </c>
      <c r="E66" s="151" t="s">
        <v>10</v>
      </c>
      <c r="F66" s="151" t="s">
        <v>11</v>
      </c>
      <c r="G66" s="146" t="s">
        <v>186</v>
      </c>
      <c r="H66" s="151" t="s">
        <v>12</v>
      </c>
    </row>
    <row r="67" spans="1:8" s="56" customFormat="1" x14ac:dyDescent="0.2">
      <c r="A67" s="69" t="s">
        <v>121</v>
      </c>
      <c r="B67" s="70" t="s">
        <v>122</v>
      </c>
      <c r="C67" s="39" t="s">
        <v>65</v>
      </c>
      <c r="D67" s="118"/>
      <c r="E67" s="33"/>
      <c r="F67" s="33"/>
      <c r="G67" s="144"/>
      <c r="H67" s="40"/>
    </row>
    <row r="68" spans="1:8" s="56" customFormat="1" x14ac:dyDescent="0.2">
      <c r="A68" s="69" t="s">
        <v>121</v>
      </c>
      <c r="B68" s="70" t="s">
        <v>123</v>
      </c>
      <c r="C68" s="39" t="s">
        <v>124</v>
      </c>
      <c r="D68" s="118"/>
      <c r="E68" s="33"/>
      <c r="F68" s="33"/>
      <c r="G68" s="144"/>
      <c r="H68" s="40"/>
    </row>
    <row r="69" spans="1:8" s="56" customFormat="1" x14ac:dyDescent="0.2">
      <c r="A69" s="69" t="s">
        <v>121</v>
      </c>
      <c r="B69" s="70" t="s">
        <v>125</v>
      </c>
      <c r="C69" s="39" t="s">
        <v>124</v>
      </c>
      <c r="D69" s="118"/>
      <c r="E69" s="33"/>
      <c r="F69" s="33"/>
      <c r="G69" s="144"/>
      <c r="H69" s="40"/>
    </row>
    <row r="70" spans="1:8" s="56" customFormat="1" x14ac:dyDescent="0.2">
      <c r="A70" s="69" t="s">
        <v>126</v>
      </c>
      <c r="B70" s="70" t="s">
        <v>127</v>
      </c>
      <c r="C70" s="39" t="s">
        <v>128</v>
      </c>
      <c r="D70" s="118"/>
      <c r="E70" s="33"/>
      <c r="F70" s="33"/>
      <c r="G70" s="144"/>
      <c r="H70" s="40"/>
    </row>
    <row r="71" spans="1:8" s="43" customFormat="1" x14ac:dyDescent="0.2">
      <c r="A71" s="69" t="s">
        <v>129</v>
      </c>
      <c r="B71" s="70" t="s">
        <v>130</v>
      </c>
      <c r="C71" s="39" t="s">
        <v>131</v>
      </c>
      <c r="D71" s="118"/>
      <c r="E71" s="33"/>
      <c r="F71" s="33"/>
      <c r="G71" s="144"/>
      <c r="H71" s="40"/>
    </row>
    <row r="72" spans="1:8" s="43" customFormat="1" x14ac:dyDescent="0.2">
      <c r="A72" s="69" t="s">
        <v>129</v>
      </c>
      <c r="B72" s="70" t="s">
        <v>132</v>
      </c>
      <c r="C72" s="39" t="s">
        <v>131</v>
      </c>
      <c r="D72" s="118"/>
      <c r="E72" s="33"/>
      <c r="F72" s="33"/>
      <c r="G72" s="144"/>
      <c r="H72" s="40"/>
    </row>
    <row r="73" spans="1:8" s="41" customFormat="1" ht="15.75" x14ac:dyDescent="0.25">
      <c r="A73" s="69" t="s">
        <v>116</v>
      </c>
      <c r="B73" s="70" t="s">
        <v>117</v>
      </c>
      <c r="C73" s="39" t="s">
        <v>118</v>
      </c>
      <c r="D73" s="118"/>
      <c r="E73" s="33"/>
      <c r="F73" s="33"/>
      <c r="G73" s="144"/>
      <c r="H73" s="40"/>
    </row>
    <row r="74" spans="1:8" s="41" customFormat="1" ht="15.75" x14ac:dyDescent="0.25">
      <c r="A74" s="71" t="s">
        <v>116</v>
      </c>
      <c r="B74" s="72" t="s">
        <v>119</v>
      </c>
      <c r="C74" s="39" t="s">
        <v>120</v>
      </c>
      <c r="D74" s="118"/>
      <c r="E74" s="33"/>
      <c r="F74" s="33"/>
      <c r="G74" s="144"/>
      <c r="H74" s="40"/>
    </row>
    <row r="75" spans="1:8" s="41" customFormat="1" ht="15.75" x14ac:dyDescent="0.25">
      <c r="A75" s="37" t="s">
        <v>60</v>
      </c>
      <c r="B75" s="38" t="s">
        <v>133</v>
      </c>
      <c r="C75" s="59"/>
      <c r="D75" s="33"/>
      <c r="E75" s="33"/>
      <c r="F75" s="33"/>
      <c r="G75" s="144"/>
      <c r="H75" s="40"/>
    </row>
    <row r="76" spans="1:8" s="41" customFormat="1" ht="15.75" x14ac:dyDescent="0.25">
      <c r="A76" s="37" t="s">
        <v>60</v>
      </c>
      <c r="B76" s="38" t="s">
        <v>134</v>
      </c>
      <c r="C76" s="59"/>
      <c r="D76" s="33"/>
      <c r="E76" s="33"/>
      <c r="F76" s="33"/>
      <c r="G76" s="144"/>
      <c r="H76" s="40"/>
    </row>
    <row r="77" spans="1:8" s="41" customFormat="1" ht="16.5" thickBot="1" x14ac:dyDescent="0.3">
      <c r="A77" s="60" t="s">
        <v>60</v>
      </c>
      <c r="B77" s="61" t="s">
        <v>135</v>
      </c>
      <c r="C77" s="62"/>
      <c r="D77" s="63"/>
      <c r="E77" s="63"/>
      <c r="F77" s="33"/>
      <c r="G77" s="144"/>
      <c r="H77" s="40"/>
    </row>
    <row r="78" spans="1:8" s="41" customFormat="1" ht="18.75" thickBot="1" x14ac:dyDescent="0.3">
      <c r="A78" s="188" t="s">
        <v>136</v>
      </c>
      <c r="B78" s="189"/>
      <c r="C78" s="189"/>
      <c r="D78" s="189"/>
      <c r="E78" s="190"/>
      <c r="F78" s="73"/>
      <c r="G78" s="73"/>
      <c r="H78" s="73"/>
    </row>
    <row r="79" spans="1:8" s="41" customFormat="1" ht="16.5" thickBot="1" x14ac:dyDescent="0.3">
      <c r="A79" s="191" t="s">
        <v>137</v>
      </c>
      <c r="B79" s="192"/>
      <c r="C79" s="80"/>
      <c r="D79" s="193" t="s">
        <v>138</v>
      </c>
      <c r="E79" s="194"/>
      <c r="F79" s="78"/>
      <c r="G79" s="78"/>
      <c r="H79" s="73"/>
    </row>
    <row r="80" spans="1:8" s="41" customFormat="1" ht="15.75" x14ac:dyDescent="0.25">
      <c r="A80" s="121" t="s">
        <v>139</v>
      </c>
      <c r="B80" s="171" t="s">
        <v>140</v>
      </c>
      <c r="C80" s="77"/>
      <c r="D80" s="172" t="s">
        <v>139</v>
      </c>
      <c r="E80" s="136" t="s">
        <v>140</v>
      </c>
      <c r="F80" s="169" t="s">
        <v>155</v>
      </c>
      <c r="G80" s="78"/>
      <c r="H80" s="73"/>
    </row>
    <row r="81" spans="1:8" s="41" customFormat="1" ht="15.75" customHeight="1" x14ac:dyDescent="0.25">
      <c r="A81" s="37" t="s">
        <v>141</v>
      </c>
      <c r="B81" s="173">
        <v>300</v>
      </c>
      <c r="C81" s="77"/>
      <c r="D81" s="174" t="s">
        <v>142</v>
      </c>
      <c r="E81" s="122">
        <v>300</v>
      </c>
      <c r="F81" s="170" t="s">
        <v>156</v>
      </c>
      <c r="G81" s="159"/>
      <c r="H81" s="73"/>
    </row>
    <row r="82" spans="1:8" s="41" customFormat="1" ht="15.75" x14ac:dyDescent="0.25">
      <c r="A82" s="37" t="s">
        <v>143</v>
      </c>
      <c r="B82" s="173">
        <v>400</v>
      </c>
      <c r="C82" s="77"/>
      <c r="D82" s="174" t="s">
        <v>144</v>
      </c>
      <c r="E82" s="122">
        <v>400</v>
      </c>
      <c r="F82" s="170" t="s">
        <v>157</v>
      </c>
      <c r="G82" s="159"/>
      <c r="H82" s="73"/>
    </row>
    <row r="83" spans="1:8" s="41" customFormat="1" ht="15.75" x14ac:dyDescent="0.25">
      <c r="A83" s="37" t="s">
        <v>145</v>
      </c>
      <c r="B83" s="173">
        <v>500</v>
      </c>
      <c r="C83" s="77"/>
      <c r="D83" s="174" t="s">
        <v>146</v>
      </c>
      <c r="E83" s="122">
        <v>500</v>
      </c>
      <c r="F83" s="73"/>
      <c r="G83" s="73"/>
      <c r="H83" s="73"/>
    </row>
    <row r="84" spans="1:8" s="41" customFormat="1" ht="15.75" x14ac:dyDescent="0.25">
      <c r="A84" s="37" t="s">
        <v>147</v>
      </c>
      <c r="B84" s="173">
        <v>600</v>
      </c>
      <c r="C84" s="77"/>
      <c r="D84" s="174" t="s">
        <v>148</v>
      </c>
      <c r="E84" s="122">
        <v>600</v>
      </c>
      <c r="F84" s="73"/>
      <c r="G84" s="73"/>
      <c r="H84" s="73"/>
    </row>
    <row r="85" spans="1:8" s="41" customFormat="1" ht="15.75" x14ac:dyDescent="0.25">
      <c r="A85" s="37" t="s">
        <v>149</v>
      </c>
      <c r="B85" s="173">
        <v>700</v>
      </c>
      <c r="C85" s="77"/>
      <c r="D85" s="174" t="s">
        <v>150</v>
      </c>
      <c r="E85" s="122">
        <v>700</v>
      </c>
      <c r="F85" s="73"/>
      <c r="G85" s="73"/>
      <c r="H85" s="73"/>
    </row>
    <row r="86" spans="1:8" s="41" customFormat="1" ht="15.75" x14ac:dyDescent="0.25">
      <c r="A86" s="37" t="s">
        <v>151</v>
      </c>
      <c r="B86" s="173">
        <v>800</v>
      </c>
      <c r="C86" s="77"/>
      <c r="D86" s="174" t="s">
        <v>152</v>
      </c>
      <c r="E86" s="122">
        <v>750</v>
      </c>
      <c r="F86" s="73"/>
      <c r="G86" s="73"/>
      <c r="H86" s="73"/>
    </row>
    <row r="87" spans="1:8" s="41" customFormat="1" ht="16.5" thickBot="1" x14ac:dyDescent="0.3">
      <c r="A87" s="60" t="s">
        <v>153</v>
      </c>
      <c r="B87" s="175">
        <v>900</v>
      </c>
      <c r="C87" s="77"/>
      <c r="D87" s="176" t="s">
        <v>154</v>
      </c>
      <c r="E87" s="177">
        <v>800</v>
      </c>
      <c r="F87" s="73"/>
      <c r="G87" s="73"/>
      <c r="H87" s="73"/>
    </row>
    <row r="88" spans="1:8" ht="15.75" x14ac:dyDescent="0.25">
      <c r="B88" s="7"/>
    </row>
    <row r="89" spans="1:8" ht="15.75" x14ac:dyDescent="0.25">
      <c r="B89" s="7"/>
    </row>
    <row r="101" spans="1:8" x14ac:dyDescent="0.25">
      <c r="A101" s="8"/>
      <c r="B101" s="8"/>
      <c r="C101" s="167"/>
      <c r="D101" s="167"/>
      <c r="E101" s="167"/>
      <c r="F101" s="5"/>
      <c r="G101" s="5"/>
      <c r="H101" s="5"/>
    </row>
  </sheetData>
  <mergeCells count="16">
    <mergeCell ref="A66:B66"/>
    <mergeCell ref="A78:E78"/>
    <mergeCell ref="A79:B79"/>
    <mergeCell ref="D79:E79"/>
    <mergeCell ref="B5:G6"/>
    <mergeCell ref="A7:H7"/>
    <mergeCell ref="A8:B8"/>
    <mergeCell ref="A37:H37"/>
    <mergeCell ref="A38:B38"/>
    <mergeCell ref="A65:H65"/>
    <mergeCell ref="A1:A4"/>
    <mergeCell ref="B1:G1"/>
    <mergeCell ref="H1:H4"/>
    <mergeCell ref="B2:G2"/>
    <mergeCell ref="B3:G3"/>
    <mergeCell ref="B4:G4"/>
  </mergeCells>
  <pageMargins left="0.75" right="0.25" top="0.36" bottom="0.3" header="0.23" footer="0.3"/>
  <pageSetup paperSize="9" scale="55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showGridLines="0" topLeftCell="A67" zoomScaleNormal="100" workbookViewId="0">
      <selection activeCell="F35" sqref="F35"/>
    </sheetView>
  </sheetViews>
  <sheetFormatPr defaultRowHeight="15" x14ac:dyDescent="0.25"/>
  <cols>
    <col min="1" max="1" width="28.7109375" customWidth="1"/>
    <col min="2" max="2" width="19.7109375" style="1" customWidth="1"/>
    <col min="3" max="7" width="19.7109375" style="160" customWidth="1"/>
    <col min="8" max="8" width="21.140625" style="160" customWidth="1"/>
  </cols>
  <sheetData>
    <row r="1" spans="1:8" ht="57.75" customHeight="1" x14ac:dyDescent="0.6">
      <c r="A1" s="202"/>
      <c r="B1" s="206" t="s">
        <v>0</v>
      </c>
      <c r="C1" s="206"/>
      <c r="D1" s="206"/>
      <c r="E1" s="206"/>
      <c r="F1" s="206"/>
      <c r="G1" s="206"/>
      <c r="H1" s="202"/>
    </row>
    <row r="2" spans="1:8" ht="23.25" x14ac:dyDescent="0.35">
      <c r="A2" s="202"/>
      <c r="B2" s="207" t="s">
        <v>187</v>
      </c>
      <c r="C2" s="207"/>
      <c r="D2" s="207"/>
      <c r="E2" s="207"/>
      <c r="F2" s="207"/>
      <c r="G2" s="207"/>
      <c r="H2" s="202"/>
    </row>
    <row r="3" spans="1:8" x14ac:dyDescent="0.25">
      <c r="A3" s="202"/>
      <c r="B3" s="208" t="s">
        <v>176</v>
      </c>
      <c r="C3" s="208"/>
      <c r="D3" s="208"/>
      <c r="E3" s="208"/>
      <c r="F3" s="208"/>
      <c r="G3" s="208"/>
      <c r="H3" s="202"/>
    </row>
    <row r="4" spans="1:8" ht="18" x14ac:dyDescent="0.25">
      <c r="A4" s="202"/>
      <c r="B4" s="209" t="s">
        <v>185</v>
      </c>
      <c r="C4" s="209"/>
      <c r="D4" s="209"/>
      <c r="E4" s="209"/>
      <c r="F4" s="209"/>
      <c r="G4" s="209"/>
      <c r="H4" s="202"/>
    </row>
    <row r="5" spans="1:8" ht="15.75" customHeight="1" x14ac:dyDescent="0.25">
      <c r="A5" s="19"/>
      <c r="B5" s="210" t="s">
        <v>4</v>
      </c>
      <c r="C5" s="210"/>
      <c r="D5" s="210"/>
      <c r="E5" s="210"/>
      <c r="F5" s="210"/>
      <c r="G5" s="210"/>
      <c r="H5" s="165" t="s">
        <v>217</v>
      </c>
    </row>
    <row r="6" spans="1:8" ht="15.75" customHeight="1" x14ac:dyDescent="0.25">
      <c r="A6" s="168"/>
      <c r="B6" s="210"/>
      <c r="C6" s="210"/>
      <c r="D6" s="210"/>
      <c r="E6" s="210"/>
      <c r="F6" s="210"/>
      <c r="G6" s="210"/>
      <c r="H6" s="187">
        <v>42917</v>
      </c>
    </row>
    <row r="7" spans="1:8" ht="20.25" x14ac:dyDescent="0.3">
      <c r="A7" s="203" t="s">
        <v>6</v>
      </c>
      <c r="B7" s="203"/>
      <c r="C7" s="203"/>
      <c r="D7" s="203"/>
      <c r="E7" s="203"/>
      <c r="F7" s="203"/>
      <c r="G7" s="203"/>
      <c r="H7" s="203"/>
    </row>
    <row r="8" spans="1:8" s="26" customFormat="1" ht="15.75" x14ac:dyDescent="0.25">
      <c r="A8" s="204" t="s">
        <v>7</v>
      </c>
      <c r="B8" s="205"/>
      <c r="C8" s="164" t="s">
        <v>8</v>
      </c>
      <c r="D8" s="162" t="s">
        <v>9</v>
      </c>
      <c r="E8" s="162" t="s">
        <v>10</v>
      </c>
      <c r="F8" s="162" t="s">
        <v>11</v>
      </c>
      <c r="G8" s="164" t="s">
        <v>186</v>
      </c>
      <c r="H8" s="162" t="s">
        <v>12</v>
      </c>
    </row>
    <row r="9" spans="1:8" s="41" customFormat="1" ht="15.75" x14ac:dyDescent="0.25">
      <c r="A9" s="37" t="s">
        <v>13</v>
      </c>
      <c r="B9" s="38" t="s">
        <v>14</v>
      </c>
      <c r="C9" s="39" t="s">
        <v>15</v>
      </c>
      <c r="D9" s="33"/>
      <c r="E9" s="33"/>
      <c r="F9" s="33"/>
      <c r="G9" s="144"/>
      <c r="H9" s="40"/>
    </row>
    <row r="10" spans="1:8" s="41" customFormat="1" ht="15.75" x14ac:dyDescent="0.25">
      <c r="A10" s="37" t="s">
        <v>13</v>
      </c>
      <c r="B10" s="38" t="s">
        <v>22</v>
      </c>
      <c r="C10" s="39" t="s">
        <v>23</v>
      </c>
      <c r="D10" s="33"/>
      <c r="E10" s="33"/>
      <c r="F10" s="33"/>
      <c r="G10" s="144"/>
      <c r="H10" s="40"/>
    </row>
    <row r="11" spans="1:8" s="41" customFormat="1" ht="15.75" x14ac:dyDescent="0.25">
      <c r="A11" s="37" t="s">
        <v>13</v>
      </c>
      <c r="B11" s="38" t="s">
        <v>18</v>
      </c>
      <c r="C11" s="39" t="s">
        <v>19</v>
      </c>
      <c r="D11" s="33"/>
      <c r="E11" s="33"/>
      <c r="F11" s="33"/>
      <c r="G11" s="144"/>
      <c r="H11" s="40"/>
    </row>
    <row r="12" spans="1:8" s="41" customFormat="1" ht="15.75" x14ac:dyDescent="0.25">
      <c r="A12" s="37" t="s">
        <v>13</v>
      </c>
      <c r="B12" s="38" t="s">
        <v>20</v>
      </c>
      <c r="C12" s="39" t="s">
        <v>21</v>
      </c>
      <c r="D12" s="33"/>
      <c r="E12" s="33"/>
      <c r="F12" s="33"/>
      <c r="G12" s="144"/>
      <c r="H12" s="40"/>
    </row>
    <row r="13" spans="1:8" s="41" customFormat="1" ht="15.75" x14ac:dyDescent="0.25">
      <c r="A13" s="37" t="s">
        <v>13</v>
      </c>
      <c r="B13" s="38" t="s">
        <v>16</v>
      </c>
      <c r="C13" s="39" t="s">
        <v>17</v>
      </c>
      <c r="D13" s="33"/>
      <c r="E13" s="33"/>
      <c r="F13" s="33"/>
      <c r="G13" s="144"/>
      <c r="H13" s="40"/>
    </row>
    <row r="14" spans="1:8" s="41" customFormat="1" ht="15.75" x14ac:dyDescent="0.25">
      <c r="A14" s="37" t="s">
        <v>13</v>
      </c>
      <c r="B14" s="38" t="s">
        <v>178</v>
      </c>
      <c r="C14" s="39" t="s">
        <v>179</v>
      </c>
      <c r="D14" s="33"/>
      <c r="E14" s="33"/>
      <c r="F14" s="33"/>
      <c r="G14" s="144"/>
      <c r="H14" s="40"/>
    </row>
    <row r="15" spans="1:8" s="43" customFormat="1" x14ac:dyDescent="0.2">
      <c r="A15" s="37" t="s">
        <v>24</v>
      </c>
      <c r="B15" s="38" t="s">
        <v>25</v>
      </c>
      <c r="C15" s="39" t="s">
        <v>21</v>
      </c>
      <c r="D15" s="33"/>
      <c r="E15" s="33"/>
      <c r="F15" s="33"/>
      <c r="G15" s="144"/>
      <c r="H15" s="40"/>
    </row>
    <row r="16" spans="1:8" s="41" customFormat="1" ht="15.75" x14ac:dyDescent="0.25">
      <c r="A16" s="37" t="s">
        <v>30</v>
      </c>
      <c r="B16" s="38" t="s">
        <v>31</v>
      </c>
      <c r="C16" s="39" t="s">
        <v>32</v>
      </c>
      <c r="D16" s="33"/>
      <c r="E16" s="33"/>
      <c r="F16" s="33"/>
      <c r="G16" s="144"/>
      <c r="H16" s="40"/>
    </row>
    <row r="17" spans="1:8" s="41" customFormat="1" ht="15.75" x14ac:dyDescent="0.25">
      <c r="A17" s="37" t="s">
        <v>33</v>
      </c>
      <c r="B17" s="38" t="s">
        <v>34</v>
      </c>
      <c r="C17" s="39" t="s">
        <v>35</v>
      </c>
      <c r="D17" s="33"/>
      <c r="E17" s="33"/>
      <c r="F17" s="33"/>
      <c r="G17" s="144"/>
      <c r="H17" s="40"/>
    </row>
    <row r="18" spans="1:8" s="41" customFormat="1" ht="15.75" x14ac:dyDescent="0.25">
      <c r="A18" s="37" t="s">
        <v>33</v>
      </c>
      <c r="B18" s="38" t="s">
        <v>36</v>
      </c>
      <c r="C18" s="39" t="s">
        <v>37</v>
      </c>
      <c r="D18" s="33"/>
      <c r="E18" s="33"/>
      <c r="F18" s="33"/>
      <c r="G18" s="144"/>
      <c r="H18" s="40"/>
    </row>
    <row r="19" spans="1:8" s="41" customFormat="1" ht="15.75" x14ac:dyDescent="0.25">
      <c r="A19" s="37" t="s">
        <v>26</v>
      </c>
      <c r="B19" s="38" t="s">
        <v>27</v>
      </c>
      <c r="C19" s="39" t="s">
        <v>17</v>
      </c>
      <c r="D19" s="33">
        <v>82474</v>
      </c>
      <c r="E19" s="33">
        <v>1100</v>
      </c>
      <c r="F19" s="33">
        <v>3390.73</v>
      </c>
      <c r="G19" s="144">
        <f t="shared" ref="G13:G38" si="0">SUM(D19-E19+F19)*18%</f>
        <v>15257.651399999999</v>
      </c>
      <c r="H19" s="40">
        <f t="shared" ref="H13:H38" si="1">D19-E19+F19+G19</f>
        <v>100022.3814</v>
      </c>
    </row>
    <row r="20" spans="1:8" s="41" customFormat="1" ht="15.75" x14ac:dyDescent="0.25">
      <c r="A20" s="44" t="s">
        <v>28</v>
      </c>
      <c r="B20" s="45" t="s">
        <v>29</v>
      </c>
      <c r="C20" s="46" t="s">
        <v>21</v>
      </c>
      <c r="D20" s="33"/>
      <c r="E20" s="33"/>
      <c r="F20" s="33"/>
      <c r="G20" s="144"/>
      <c r="H20" s="40"/>
    </row>
    <row r="21" spans="1:8" s="41" customFormat="1" ht="15.75" x14ac:dyDescent="0.25">
      <c r="A21" s="47" t="s">
        <v>56</v>
      </c>
      <c r="B21" s="38" t="s">
        <v>57</v>
      </c>
      <c r="C21" s="39" t="s">
        <v>17</v>
      </c>
      <c r="D21" s="33"/>
      <c r="E21" s="33"/>
      <c r="F21" s="33"/>
      <c r="G21" s="144"/>
      <c r="H21" s="40"/>
    </row>
    <row r="22" spans="1:8" s="41" customFormat="1" ht="15.75" x14ac:dyDescent="0.25">
      <c r="A22" s="47" t="s">
        <v>38</v>
      </c>
      <c r="B22" s="38" t="s">
        <v>39</v>
      </c>
      <c r="C22" s="39" t="s">
        <v>21</v>
      </c>
      <c r="D22" s="33"/>
      <c r="E22" s="33"/>
      <c r="F22" s="33"/>
      <c r="G22" s="144"/>
      <c r="H22" s="40"/>
    </row>
    <row r="23" spans="1:8" s="41" customFormat="1" ht="15.75" x14ac:dyDescent="0.25">
      <c r="A23" s="47" t="s">
        <v>38</v>
      </c>
      <c r="B23" s="38" t="s">
        <v>40</v>
      </c>
      <c r="C23" s="39" t="s">
        <v>41</v>
      </c>
      <c r="D23" s="33"/>
      <c r="E23" s="33"/>
      <c r="F23" s="33"/>
      <c r="G23" s="144"/>
      <c r="H23" s="40"/>
    </row>
    <row r="24" spans="1:8" s="41" customFormat="1" ht="15.75" x14ac:dyDescent="0.25">
      <c r="A24" s="47" t="s">
        <v>56</v>
      </c>
      <c r="B24" s="38" t="s">
        <v>58</v>
      </c>
      <c r="C24" s="39" t="s">
        <v>59</v>
      </c>
      <c r="D24" s="33"/>
      <c r="E24" s="33"/>
      <c r="F24" s="33"/>
      <c r="G24" s="144"/>
      <c r="H24" s="40"/>
    </row>
    <row r="25" spans="1:8" s="41" customFormat="1" ht="15.75" x14ac:dyDescent="0.25">
      <c r="A25" s="47" t="s">
        <v>38</v>
      </c>
      <c r="B25" s="38" t="s">
        <v>42</v>
      </c>
      <c r="C25" s="39" t="s">
        <v>43</v>
      </c>
      <c r="D25" s="33"/>
      <c r="E25" s="33"/>
      <c r="F25" s="33"/>
      <c r="G25" s="144"/>
      <c r="H25" s="40"/>
    </row>
    <row r="26" spans="1:8" s="41" customFormat="1" ht="15.75" x14ac:dyDescent="0.25">
      <c r="A26" s="47" t="s">
        <v>38</v>
      </c>
      <c r="B26" s="38" t="s">
        <v>44</v>
      </c>
      <c r="C26" s="39" t="s">
        <v>43</v>
      </c>
      <c r="D26" s="33"/>
      <c r="E26" s="33"/>
      <c r="F26" s="33"/>
      <c r="G26" s="144"/>
      <c r="H26" s="40"/>
    </row>
    <row r="27" spans="1:8" s="41" customFormat="1" ht="15.75" x14ac:dyDescent="0.25">
      <c r="A27" s="47" t="s">
        <v>38</v>
      </c>
      <c r="B27" s="38" t="s">
        <v>45</v>
      </c>
      <c r="C27" s="39" t="s">
        <v>174</v>
      </c>
      <c r="D27" s="33"/>
      <c r="E27" s="33"/>
      <c r="F27" s="33"/>
      <c r="G27" s="144"/>
      <c r="H27" s="40"/>
    </row>
    <row r="28" spans="1:8" s="41" customFormat="1" ht="15.75" x14ac:dyDescent="0.25">
      <c r="A28" s="47" t="s">
        <v>38</v>
      </c>
      <c r="B28" s="38" t="s">
        <v>46</v>
      </c>
      <c r="C28" s="39" t="s">
        <v>174</v>
      </c>
      <c r="D28" s="33"/>
      <c r="E28" s="33"/>
      <c r="F28" s="33"/>
      <c r="G28" s="144"/>
      <c r="H28" s="40"/>
    </row>
    <row r="29" spans="1:8" s="41" customFormat="1" ht="15.75" x14ac:dyDescent="0.25">
      <c r="A29" s="47" t="s">
        <v>38</v>
      </c>
      <c r="B29" s="38" t="s">
        <v>47</v>
      </c>
      <c r="C29" s="39" t="s">
        <v>48</v>
      </c>
      <c r="D29" s="33"/>
      <c r="E29" s="33"/>
      <c r="F29" s="33"/>
      <c r="G29" s="144"/>
      <c r="H29" s="40"/>
    </row>
    <row r="30" spans="1:8" s="41" customFormat="1" ht="15.75" x14ac:dyDescent="0.25">
      <c r="A30" s="47" t="s">
        <v>38</v>
      </c>
      <c r="B30" s="38" t="s">
        <v>49</v>
      </c>
      <c r="C30" s="39" t="s">
        <v>50</v>
      </c>
      <c r="D30" s="33"/>
      <c r="E30" s="33"/>
      <c r="F30" s="33"/>
      <c r="G30" s="144"/>
      <c r="H30" s="40"/>
    </row>
    <row r="31" spans="1:8" s="41" customFormat="1" ht="15.75" x14ac:dyDescent="0.25">
      <c r="A31" s="47" t="s">
        <v>38</v>
      </c>
      <c r="B31" s="38" t="s">
        <v>51</v>
      </c>
      <c r="C31" s="39" t="s">
        <v>41</v>
      </c>
      <c r="D31" s="33"/>
      <c r="E31" s="33"/>
      <c r="F31" s="33"/>
      <c r="G31" s="144"/>
      <c r="H31" s="40"/>
    </row>
    <row r="32" spans="1:8" s="41" customFormat="1" ht="15.75" x14ac:dyDescent="0.25">
      <c r="A32" s="47" t="s">
        <v>38</v>
      </c>
      <c r="B32" s="38" t="s">
        <v>52</v>
      </c>
      <c r="C32" s="39" t="s">
        <v>53</v>
      </c>
      <c r="D32" s="33"/>
      <c r="E32" s="33"/>
      <c r="F32" s="33"/>
      <c r="G32" s="144"/>
      <c r="H32" s="40"/>
    </row>
    <row r="33" spans="1:8" s="41" customFormat="1" ht="15.75" x14ac:dyDescent="0.25">
      <c r="A33" s="47" t="s">
        <v>38</v>
      </c>
      <c r="B33" s="38" t="s">
        <v>54</v>
      </c>
      <c r="C33" s="39" t="s">
        <v>55</v>
      </c>
      <c r="D33" s="33"/>
      <c r="E33" s="33"/>
      <c r="F33" s="33"/>
      <c r="G33" s="144"/>
      <c r="H33" s="40"/>
    </row>
    <row r="34" spans="1:8" s="41" customFormat="1" ht="15.75" x14ac:dyDescent="0.25">
      <c r="A34" s="37" t="s">
        <v>60</v>
      </c>
      <c r="B34" s="38" t="s">
        <v>61</v>
      </c>
      <c r="C34" s="39"/>
      <c r="D34" s="33"/>
      <c r="E34" s="33"/>
      <c r="F34" s="33"/>
      <c r="G34" s="144"/>
      <c r="H34" s="40"/>
    </row>
    <row r="35" spans="1:8" s="41" customFormat="1" ht="15.75" x14ac:dyDescent="0.25">
      <c r="A35" s="37" t="s">
        <v>60</v>
      </c>
      <c r="B35" s="38" t="s">
        <v>62</v>
      </c>
      <c r="C35" s="39"/>
      <c r="D35" s="33"/>
      <c r="E35" s="33"/>
      <c r="F35" s="33"/>
      <c r="G35" s="144"/>
      <c r="H35" s="40"/>
    </row>
    <row r="36" spans="1:8" s="42" customFormat="1" ht="16.5" thickBot="1" x14ac:dyDescent="0.3">
      <c r="A36" s="48"/>
      <c r="B36" s="49"/>
      <c r="C36" s="50"/>
      <c r="D36" s="51"/>
      <c r="E36" s="51"/>
      <c r="F36" s="33"/>
      <c r="G36" s="67"/>
      <c r="H36" s="52"/>
    </row>
    <row r="37" spans="1:8" s="41" customFormat="1" ht="21" thickBot="1" x14ac:dyDescent="0.35">
      <c r="A37" s="195" t="s">
        <v>63</v>
      </c>
      <c r="B37" s="196"/>
      <c r="C37" s="196"/>
      <c r="D37" s="196"/>
      <c r="E37" s="196"/>
      <c r="F37" s="196"/>
      <c r="G37" s="196"/>
      <c r="H37" s="197"/>
    </row>
    <row r="38" spans="1:8" s="54" customFormat="1" ht="15.75" x14ac:dyDescent="0.25">
      <c r="A38" s="198" t="s">
        <v>7</v>
      </c>
      <c r="B38" s="199"/>
      <c r="C38" s="161" t="s">
        <v>8</v>
      </c>
      <c r="D38" s="151" t="s">
        <v>9</v>
      </c>
      <c r="E38" s="151" t="s">
        <v>10</v>
      </c>
      <c r="F38" s="151" t="s">
        <v>11</v>
      </c>
      <c r="G38" s="146" t="s">
        <v>186</v>
      </c>
      <c r="H38" s="151" t="s">
        <v>12</v>
      </c>
    </row>
    <row r="39" spans="1:8" s="56" customFormat="1" x14ac:dyDescent="0.2">
      <c r="A39" s="37" t="s">
        <v>24</v>
      </c>
      <c r="B39" s="38" t="s">
        <v>64</v>
      </c>
      <c r="C39" s="55" t="s">
        <v>65</v>
      </c>
      <c r="D39" s="33"/>
      <c r="E39" s="33"/>
      <c r="F39" s="33"/>
      <c r="G39" s="144"/>
      <c r="H39" s="40"/>
    </row>
    <row r="40" spans="1:8" s="56" customFormat="1" x14ac:dyDescent="0.2">
      <c r="A40" s="37" t="s">
        <v>66</v>
      </c>
      <c r="B40" s="38" t="s">
        <v>67</v>
      </c>
      <c r="C40" s="55" t="s">
        <v>68</v>
      </c>
      <c r="D40" s="33"/>
      <c r="E40" s="33"/>
      <c r="F40" s="33"/>
      <c r="G40" s="144"/>
      <c r="H40" s="40"/>
    </row>
    <row r="41" spans="1:8" s="56" customFormat="1" x14ac:dyDescent="0.2">
      <c r="A41" s="37" t="s">
        <v>69</v>
      </c>
      <c r="B41" s="57" t="s">
        <v>70</v>
      </c>
      <c r="C41" s="55" t="s">
        <v>71</v>
      </c>
      <c r="D41" s="33"/>
      <c r="E41" s="33"/>
      <c r="F41" s="33"/>
      <c r="G41" s="144"/>
      <c r="H41" s="40"/>
    </row>
    <row r="42" spans="1:8" s="43" customFormat="1" x14ac:dyDescent="0.2">
      <c r="A42" s="37" t="s">
        <v>72</v>
      </c>
      <c r="B42" s="38" t="s">
        <v>73</v>
      </c>
      <c r="C42" s="55" t="s">
        <v>74</v>
      </c>
      <c r="D42" s="33"/>
      <c r="E42" s="33"/>
      <c r="F42" s="33"/>
      <c r="G42" s="144"/>
      <c r="H42" s="40"/>
    </row>
    <row r="43" spans="1:8" s="41" customFormat="1" ht="15.75" x14ac:dyDescent="0.25">
      <c r="A43" s="37" t="s">
        <v>72</v>
      </c>
      <c r="B43" s="38" t="s">
        <v>75</v>
      </c>
      <c r="C43" s="55" t="s">
        <v>41</v>
      </c>
      <c r="D43" s="33"/>
      <c r="E43" s="33"/>
      <c r="F43" s="33"/>
      <c r="G43" s="144"/>
      <c r="H43" s="40"/>
    </row>
    <row r="44" spans="1:8" s="41" customFormat="1" ht="15.75" x14ac:dyDescent="0.25">
      <c r="A44" s="37" t="s">
        <v>76</v>
      </c>
      <c r="B44" s="38" t="s">
        <v>77</v>
      </c>
      <c r="C44" s="55" t="s">
        <v>41</v>
      </c>
      <c r="D44" s="33"/>
      <c r="E44" s="33"/>
      <c r="F44" s="33"/>
      <c r="G44" s="144"/>
      <c r="H44" s="40"/>
    </row>
    <row r="45" spans="1:8" s="41" customFormat="1" ht="15.75" x14ac:dyDescent="0.25">
      <c r="A45" s="37" t="s">
        <v>72</v>
      </c>
      <c r="B45" s="38" t="s">
        <v>78</v>
      </c>
      <c r="C45" s="55" t="s">
        <v>41</v>
      </c>
      <c r="D45" s="33"/>
      <c r="E45" s="33"/>
      <c r="F45" s="33"/>
      <c r="G45" s="144"/>
      <c r="H45" s="40"/>
    </row>
    <row r="46" spans="1:8" s="41" customFormat="1" ht="15.75" x14ac:dyDescent="0.25">
      <c r="A46" s="37" t="s">
        <v>79</v>
      </c>
      <c r="B46" s="38" t="s">
        <v>80</v>
      </c>
      <c r="C46" s="55" t="s">
        <v>81</v>
      </c>
      <c r="D46" s="33">
        <v>82889</v>
      </c>
      <c r="E46" s="33">
        <v>1100</v>
      </c>
      <c r="F46" s="33">
        <v>3390.73</v>
      </c>
      <c r="G46" s="144">
        <f t="shared" ref="G39:G63" si="2">SUM(D46-E46+F46)*18%</f>
        <v>15332.3514</v>
      </c>
      <c r="H46" s="40">
        <f t="shared" ref="H39:H63" si="3">D46-E46+F46+G46</f>
        <v>100512.0814</v>
      </c>
    </row>
    <row r="47" spans="1:8" s="43" customFormat="1" x14ac:dyDescent="0.2">
      <c r="A47" s="37" t="s">
        <v>88</v>
      </c>
      <c r="B47" s="38" t="s">
        <v>89</v>
      </c>
      <c r="C47" s="55" t="s">
        <v>90</v>
      </c>
      <c r="D47" s="33"/>
      <c r="E47" s="33"/>
      <c r="F47" s="33"/>
      <c r="G47" s="144"/>
      <c r="H47" s="40"/>
    </row>
    <row r="48" spans="1:8" s="41" customFormat="1" ht="15.75" x14ac:dyDescent="0.25">
      <c r="A48" s="37" t="s">
        <v>91</v>
      </c>
      <c r="B48" s="38" t="s">
        <v>92</v>
      </c>
      <c r="C48" s="58" t="s">
        <v>93</v>
      </c>
      <c r="D48" s="33"/>
      <c r="E48" s="33"/>
      <c r="F48" s="33"/>
      <c r="G48" s="144"/>
      <c r="H48" s="40"/>
    </row>
    <row r="49" spans="1:8" s="41" customFormat="1" ht="15.75" x14ac:dyDescent="0.25">
      <c r="A49" s="37" t="s">
        <v>91</v>
      </c>
      <c r="B49" s="38" t="s">
        <v>94</v>
      </c>
      <c r="C49" s="58" t="s">
        <v>95</v>
      </c>
      <c r="D49" s="33"/>
      <c r="E49" s="33"/>
      <c r="F49" s="33"/>
      <c r="G49" s="144"/>
      <c r="H49" s="40"/>
    </row>
    <row r="50" spans="1:8" s="41" customFormat="1" ht="15.75" x14ac:dyDescent="0.25">
      <c r="A50" s="37" t="s">
        <v>96</v>
      </c>
      <c r="B50" s="38" t="s">
        <v>97</v>
      </c>
      <c r="C50" s="58" t="s">
        <v>98</v>
      </c>
      <c r="D50" s="33"/>
      <c r="E50" s="33"/>
      <c r="F50" s="33"/>
      <c r="G50" s="144"/>
      <c r="H50" s="40"/>
    </row>
    <row r="51" spans="1:8" s="41" customFormat="1" ht="15.75" x14ac:dyDescent="0.25">
      <c r="A51" s="37" t="s">
        <v>96</v>
      </c>
      <c r="B51" s="38" t="s">
        <v>99</v>
      </c>
      <c r="C51" s="58" t="s">
        <v>98</v>
      </c>
      <c r="D51" s="33"/>
      <c r="E51" s="33"/>
      <c r="F51" s="33"/>
      <c r="G51" s="144"/>
      <c r="H51" s="40"/>
    </row>
    <row r="52" spans="1:8" s="41" customFormat="1" ht="15.75" x14ac:dyDescent="0.25">
      <c r="A52" s="37" t="s">
        <v>102</v>
      </c>
      <c r="B52" s="38" t="s">
        <v>103</v>
      </c>
      <c r="C52" s="58" t="s">
        <v>104</v>
      </c>
      <c r="D52" s="33"/>
      <c r="E52" s="33"/>
      <c r="F52" s="33"/>
      <c r="G52" s="144"/>
      <c r="H52" s="40"/>
    </row>
    <row r="53" spans="1:8" s="41" customFormat="1" ht="15.75" x14ac:dyDescent="0.25">
      <c r="A53" s="37" t="s">
        <v>105</v>
      </c>
      <c r="B53" s="38" t="s">
        <v>106</v>
      </c>
      <c r="C53" s="58" t="s">
        <v>107</v>
      </c>
      <c r="D53" s="75"/>
      <c r="E53" s="33"/>
      <c r="F53" s="33"/>
      <c r="G53" s="144"/>
      <c r="H53" s="40"/>
    </row>
    <row r="54" spans="1:8" s="41" customFormat="1" ht="15.75" x14ac:dyDescent="0.25">
      <c r="A54" s="37" t="s">
        <v>105</v>
      </c>
      <c r="B54" s="38" t="s">
        <v>108</v>
      </c>
      <c r="C54" s="39" t="s">
        <v>95</v>
      </c>
      <c r="D54" s="33"/>
      <c r="E54" s="33"/>
      <c r="F54" s="33"/>
      <c r="G54" s="144"/>
      <c r="H54" s="40"/>
    </row>
    <row r="55" spans="1:8" s="41" customFormat="1" ht="15.75" x14ac:dyDescent="0.25">
      <c r="A55" s="37" t="s">
        <v>96</v>
      </c>
      <c r="B55" s="38" t="s">
        <v>100</v>
      </c>
      <c r="C55" s="58" t="s">
        <v>101</v>
      </c>
      <c r="D55" s="33"/>
      <c r="E55" s="33"/>
      <c r="F55" s="33"/>
      <c r="G55" s="144"/>
      <c r="H55" s="40"/>
    </row>
    <row r="56" spans="1:8" s="41" customFormat="1" ht="15.75" x14ac:dyDescent="0.25">
      <c r="A56" s="37" t="s">
        <v>82</v>
      </c>
      <c r="B56" s="38" t="s">
        <v>83</v>
      </c>
      <c r="C56" s="55" t="s">
        <v>84</v>
      </c>
      <c r="D56" s="33"/>
      <c r="E56" s="33"/>
      <c r="F56" s="33"/>
      <c r="G56" s="144"/>
      <c r="H56" s="40"/>
    </row>
    <row r="57" spans="1:8" s="41" customFormat="1" ht="15.75" x14ac:dyDescent="0.25">
      <c r="A57" s="37" t="s">
        <v>85</v>
      </c>
      <c r="B57" s="38" t="s">
        <v>86</v>
      </c>
      <c r="C57" s="55" t="s">
        <v>87</v>
      </c>
      <c r="D57" s="118"/>
      <c r="E57" s="33"/>
      <c r="F57" s="33"/>
      <c r="G57" s="144"/>
      <c r="H57" s="40"/>
    </row>
    <row r="58" spans="1:8" s="41" customFormat="1" ht="15.75" x14ac:dyDescent="0.25">
      <c r="A58" s="37" t="s">
        <v>60</v>
      </c>
      <c r="B58" s="38" t="s">
        <v>109</v>
      </c>
      <c r="C58" s="59"/>
      <c r="D58" s="33"/>
      <c r="E58" s="33"/>
      <c r="F58" s="33"/>
      <c r="G58" s="144"/>
      <c r="H58" s="40"/>
    </row>
    <row r="59" spans="1:8" s="41" customFormat="1" ht="15.75" x14ac:dyDescent="0.25">
      <c r="A59" s="37" t="s">
        <v>60</v>
      </c>
      <c r="B59" s="38" t="s">
        <v>110</v>
      </c>
      <c r="C59" s="59"/>
      <c r="D59" s="33"/>
      <c r="E59" s="33"/>
      <c r="F59" s="33"/>
      <c r="G59" s="144"/>
      <c r="H59" s="40"/>
    </row>
    <row r="60" spans="1:8" s="41" customFormat="1" ht="15.75" x14ac:dyDescent="0.25">
      <c r="A60" s="37" t="s">
        <v>60</v>
      </c>
      <c r="B60" s="38" t="s">
        <v>112</v>
      </c>
      <c r="C60" s="59"/>
      <c r="D60" s="33"/>
      <c r="E60" s="33"/>
      <c r="F60" s="33"/>
      <c r="G60" s="144"/>
      <c r="H60" s="40"/>
    </row>
    <row r="61" spans="1:8" s="41" customFormat="1" ht="15.75" x14ac:dyDescent="0.25">
      <c r="A61" s="37" t="s">
        <v>60</v>
      </c>
      <c r="B61" s="38" t="s">
        <v>111</v>
      </c>
      <c r="C61" s="59"/>
      <c r="D61" s="33"/>
      <c r="E61" s="33"/>
      <c r="F61" s="33"/>
      <c r="G61" s="144"/>
      <c r="H61" s="40"/>
    </row>
    <row r="62" spans="1:8" s="41" customFormat="1" ht="15.75" x14ac:dyDescent="0.25">
      <c r="A62" s="37" t="s">
        <v>60</v>
      </c>
      <c r="B62" s="38" t="s">
        <v>113</v>
      </c>
      <c r="C62" s="59"/>
      <c r="D62" s="33"/>
      <c r="E62" s="33"/>
      <c r="F62" s="33"/>
      <c r="G62" s="144"/>
      <c r="H62" s="40"/>
    </row>
    <row r="63" spans="1:8" s="41" customFormat="1" ht="16.5" thickBot="1" x14ac:dyDescent="0.3">
      <c r="A63" s="60" t="s">
        <v>60</v>
      </c>
      <c r="B63" s="61" t="s">
        <v>114</v>
      </c>
      <c r="C63" s="62"/>
      <c r="D63" s="33"/>
      <c r="E63" s="63"/>
      <c r="F63" s="33"/>
      <c r="G63" s="144"/>
      <c r="H63" s="40"/>
    </row>
    <row r="64" spans="1:8" s="41" customFormat="1" ht="16.5" thickBot="1" x14ac:dyDescent="0.3">
      <c r="A64" s="64"/>
      <c r="B64" s="65"/>
      <c r="C64" s="66"/>
      <c r="D64" s="67"/>
      <c r="E64" s="67"/>
      <c r="F64" s="67"/>
      <c r="G64" s="67"/>
      <c r="H64" s="68"/>
    </row>
    <row r="65" spans="1:8" s="41" customFormat="1" ht="21" thickBot="1" x14ac:dyDescent="0.35">
      <c r="A65" s="195" t="s">
        <v>115</v>
      </c>
      <c r="B65" s="196"/>
      <c r="C65" s="196"/>
      <c r="D65" s="196"/>
      <c r="E65" s="196"/>
      <c r="F65" s="196"/>
      <c r="G65" s="196"/>
      <c r="H65" s="197"/>
    </row>
    <row r="66" spans="1:8" s="41" customFormat="1" ht="15.75" x14ac:dyDescent="0.25">
      <c r="A66" s="200" t="s">
        <v>7</v>
      </c>
      <c r="B66" s="201"/>
      <c r="C66" s="161" t="s">
        <v>8</v>
      </c>
      <c r="D66" s="151" t="s">
        <v>9</v>
      </c>
      <c r="E66" s="151" t="s">
        <v>10</v>
      </c>
      <c r="F66" s="151" t="s">
        <v>11</v>
      </c>
      <c r="G66" s="146" t="s">
        <v>186</v>
      </c>
      <c r="H66" s="151" t="s">
        <v>12</v>
      </c>
    </row>
    <row r="67" spans="1:8" s="56" customFormat="1" x14ac:dyDescent="0.2">
      <c r="A67" s="69" t="s">
        <v>121</v>
      </c>
      <c r="B67" s="70" t="s">
        <v>122</v>
      </c>
      <c r="C67" s="39" t="s">
        <v>65</v>
      </c>
      <c r="D67" s="118"/>
      <c r="E67" s="33">
        <v>1100</v>
      </c>
      <c r="F67" s="33">
        <v>1553.6</v>
      </c>
      <c r="G67" s="144">
        <f t="shared" ref="G67:G77" si="4">SUM(D67-E67+F67)*18%</f>
        <v>81.647999999999982</v>
      </c>
      <c r="H67" s="40">
        <f t="shared" ref="H67:H77" si="5">D67-E67+F67+G67</f>
        <v>535.24799999999993</v>
      </c>
    </row>
    <row r="68" spans="1:8" s="56" customFormat="1" x14ac:dyDescent="0.2">
      <c r="A68" s="69" t="s">
        <v>121</v>
      </c>
      <c r="B68" s="70" t="s">
        <v>123</v>
      </c>
      <c r="C68" s="39" t="s">
        <v>124</v>
      </c>
      <c r="D68" s="118"/>
      <c r="E68" s="33">
        <v>1100</v>
      </c>
      <c r="F68" s="33">
        <v>1553.6</v>
      </c>
      <c r="G68" s="144">
        <f t="shared" si="4"/>
        <v>81.647999999999982</v>
      </c>
      <c r="H68" s="40">
        <f t="shared" si="5"/>
        <v>535.24799999999993</v>
      </c>
    </row>
    <row r="69" spans="1:8" s="56" customFormat="1" x14ac:dyDescent="0.2">
      <c r="A69" s="69" t="s">
        <v>121</v>
      </c>
      <c r="B69" s="70" t="s">
        <v>125</v>
      </c>
      <c r="C69" s="39" t="s">
        <v>124</v>
      </c>
      <c r="D69" s="118"/>
      <c r="E69" s="33">
        <v>1100</v>
      </c>
      <c r="F69" s="33">
        <v>1553.6</v>
      </c>
      <c r="G69" s="144">
        <f t="shared" si="4"/>
        <v>81.647999999999982</v>
      </c>
      <c r="H69" s="40">
        <f t="shared" si="5"/>
        <v>535.24799999999993</v>
      </c>
    </row>
    <row r="70" spans="1:8" s="56" customFormat="1" x14ac:dyDescent="0.2">
      <c r="A70" s="69" t="s">
        <v>126</v>
      </c>
      <c r="B70" s="70" t="s">
        <v>127</v>
      </c>
      <c r="C70" s="39" t="s">
        <v>128</v>
      </c>
      <c r="D70" s="118"/>
      <c r="E70" s="33">
        <v>1100</v>
      </c>
      <c r="F70" s="33">
        <v>1553.6</v>
      </c>
      <c r="G70" s="144">
        <f t="shared" si="4"/>
        <v>81.647999999999982</v>
      </c>
      <c r="H70" s="40">
        <f t="shared" si="5"/>
        <v>535.24799999999993</v>
      </c>
    </row>
    <row r="71" spans="1:8" s="43" customFormat="1" x14ac:dyDescent="0.2">
      <c r="A71" s="69" t="s">
        <v>129</v>
      </c>
      <c r="B71" s="70" t="s">
        <v>130</v>
      </c>
      <c r="C71" s="39" t="s">
        <v>131</v>
      </c>
      <c r="D71" s="118"/>
      <c r="E71" s="33">
        <v>1100</v>
      </c>
      <c r="F71" s="33">
        <v>1553.6</v>
      </c>
      <c r="G71" s="144">
        <f t="shared" si="4"/>
        <v>81.647999999999982</v>
      </c>
      <c r="H71" s="40">
        <f t="shared" si="5"/>
        <v>535.24799999999993</v>
      </c>
    </row>
    <row r="72" spans="1:8" s="43" customFormat="1" x14ac:dyDescent="0.2">
      <c r="A72" s="69" t="s">
        <v>129</v>
      </c>
      <c r="B72" s="70" t="s">
        <v>132</v>
      </c>
      <c r="C72" s="39" t="s">
        <v>131</v>
      </c>
      <c r="D72" s="118"/>
      <c r="E72" s="33">
        <v>1100</v>
      </c>
      <c r="F72" s="33">
        <v>1553.6</v>
      </c>
      <c r="G72" s="144">
        <f t="shared" si="4"/>
        <v>81.647999999999982</v>
      </c>
      <c r="H72" s="40">
        <f t="shared" si="5"/>
        <v>535.24799999999993</v>
      </c>
    </row>
    <row r="73" spans="1:8" s="41" customFormat="1" ht="15.75" x14ac:dyDescent="0.25">
      <c r="A73" s="69" t="s">
        <v>116</v>
      </c>
      <c r="B73" s="70" t="s">
        <v>117</v>
      </c>
      <c r="C73" s="39" t="s">
        <v>118</v>
      </c>
      <c r="D73" s="118"/>
      <c r="E73" s="33">
        <v>1100</v>
      </c>
      <c r="F73" s="33">
        <v>1553.6</v>
      </c>
      <c r="G73" s="144">
        <f t="shared" si="4"/>
        <v>81.647999999999982</v>
      </c>
      <c r="H73" s="40">
        <f t="shared" si="5"/>
        <v>535.24799999999993</v>
      </c>
    </row>
    <row r="74" spans="1:8" s="41" customFormat="1" ht="15.75" x14ac:dyDescent="0.25">
      <c r="A74" s="71" t="s">
        <v>116</v>
      </c>
      <c r="B74" s="72" t="s">
        <v>119</v>
      </c>
      <c r="C74" s="39" t="s">
        <v>120</v>
      </c>
      <c r="D74" s="118"/>
      <c r="E74" s="33">
        <v>1100</v>
      </c>
      <c r="F74" s="33">
        <v>1553.6</v>
      </c>
      <c r="G74" s="144">
        <f t="shared" si="4"/>
        <v>81.647999999999982</v>
      </c>
      <c r="H74" s="40">
        <f t="shared" si="5"/>
        <v>535.24799999999993</v>
      </c>
    </row>
    <row r="75" spans="1:8" s="41" customFormat="1" ht="15.75" x14ac:dyDescent="0.25">
      <c r="A75" s="37" t="s">
        <v>60</v>
      </c>
      <c r="B75" s="38" t="s">
        <v>133</v>
      </c>
      <c r="C75" s="59"/>
      <c r="D75" s="33"/>
      <c r="E75" s="33"/>
      <c r="F75" s="33"/>
      <c r="G75" s="144"/>
      <c r="H75" s="40"/>
    </row>
    <row r="76" spans="1:8" s="41" customFormat="1" ht="15.75" x14ac:dyDescent="0.25">
      <c r="A76" s="37" t="s">
        <v>60</v>
      </c>
      <c r="B76" s="38" t="s">
        <v>134</v>
      </c>
      <c r="C76" s="59"/>
      <c r="D76" s="33"/>
      <c r="E76" s="33"/>
      <c r="F76" s="33"/>
      <c r="G76" s="144"/>
      <c r="H76" s="40"/>
    </row>
    <row r="77" spans="1:8" s="41" customFormat="1" ht="16.5" thickBot="1" x14ac:dyDescent="0.3">
      <c r="A77" s="60" t="s">
        <v>60</v>
      </c>
      <c r="B77" s="61" t="s">
        <v>135</v>
      </c>
      <c r="C77" s="62"/>
      <c r="D77" s="63"/>
      <c r="E77" s="63"/>
      <c r="F77" s="33"/>
      <c r="G77" s="144"/>
      <c r="H77" s="40"/>
    </row>
    <row r="78" spans="1:8" s="41" customFormat="1" ht="18.75" thickBot="1" x14ac:dyDescent="0.3">
      <c r="A78" s="188" t="s">
        <v>136</v>
      </c>
      <c r="B78" s="189"/>
      <c r="C78" s="189"/>
      <c r="D78" s="189"/>
      <c r="E78" s="190"/>
      <c r="F78" s="73"/>
      <c r="G78" s="73"/>
      <c r="H78" s="73"/>
    </row>
    <row r="79" spans="1:8" s="41" customFormat="1" ht="16.5" thickBot="1" x14ac:dyDescent="0.3">
      <c r="A79" s="191" t="s">
        <v>137</v>
      </c>
      <c r="B79" s="192"/>
      <c r="C79" s="80"/>
      <c r="D79" s="193" t="s">
        <v>138</v>
      </c>
      <c r="E79" s="194"/>
      <c r="F79" s="78"/>
      <c r="G79" s="78"/>
      <c r="H79" s="73"/>
    </row>
    <row r="80" spans="1:8" s="41" customFormat="1" ht="15.75" x14ac:dyDescent="0.25">
      <c r="A80" s="121" t="s">
        <v>139</v>
      </c>
      <c r="B80" s="171" t="s">
        <v>140</v>
      </c>
      <c r="C80" s="77"/>
      <c r="D80" s="172" t="s">
        <v>139</v>
      </c>
      <c r="E80" s="136" t="s">
        <v>140</v>
      </c>
      <c r="F80" s="169" t="s">
        <v>155</v>
      </c>
      <c r="G80" s="78"/>
      <c r="H80" s="73"/>
    </row>
    <row r="81" spans="1:8" s="41" customFormat="1" ht="15.75" customHeight="1" x14ac:dyDescent="0.25">
      <c r="A81" s="37" t="s">
        <v>141</v>
      </c>
      <c r="B81" s="173">
        <v>300</v>
      </c>
      <c r="C81" s="77"/>
      <c r="D81" s="174" t="s">
        <v>142</v>
      </c>
      <c r="E81" s="122">
        <v>300</v>
      </c>
      <c r="F81" s="170" t="s">
        <v>156</v>
      </c>
      <c r="G81" s="159"/>
      <c r="H81" s="73"/>
    </row>
    <row r="82" spans="1:8" s="41" customFormat="1" ht="15.75" x14ac:dyDescent="0.25">
      <c r="A82" s="37" t="s">
        <v>143</v>
      </c>
      <c r="B82" s="173">
        <v>400</v>
      </c>
      <c r="C82" s="77"/>
      <c r="D82" s="174" t="s">
        <v>144</v>
      </c>
      <c r="E82" s="122">
        <v>400</v>
      </c>
      <c r="F82" s="170" t="s">
        <v>157</v>
      </c>
      <c r="G82" s="159"/>
      <c r="H82" s="73"/>
    </row>
    <row r="83" spans="1:8" s="41" customFormat="1" ht="15.75" x14ac:dyDescent="0.25">
      <c r="A83" s="37" t="s">
        <v>145</v>
      </c>
      <c r="B83" s="173">
        <v>500</v>
      </c>
      <c r="C83" s="77"/>
      <c r="D83" s="174" t="s">
        <v>146</v>
      </c>
      <c r="E83" s="122">
        <v>500</v>
      </c>
      <c r="F83" s="73"/>
      <c r="G83" s="73"/>
      <c r="H83" s="73"/>
    </row>
    <row r="84" spans="1:8" s="41" customFormat="1" ht="15.75" x14ac:dyDescent="0.25">
      <c r="A84" s="37" t="s">
        <v>147</v>
      </c>
      <c r="B84" s="173">
        <v>600</v>
      </c>
      <c r="C84" s="77"/>
      <c r="D84" s="174" t="s">
        <v>148</v>
      </c>
      <c r="E84" s="122">
        <v>600</v>
      </c>
      <c r="F84" s="239" t="s">
        <v>219</v>
      </c>
      <c r="G84" s="239"/>
      <c r="H84" s="73"/>
    </row>
    <row r="85" spans="1:8" s="41" customFormat="1" ht="15.75" x14ac:dyDescent="0.25">
      <c r="A85" s="37" t="s">
        <v>149</v>
      </c>
      <c r="B85" s="173">
        <v>700</v>
      </c>
      <c r="C85" s="77"/>
      <c r="D85" s="174" t="s">
        <v>150</v>
      </c>
      <c r="E85" s="122">
        <v>700</v>
      </c>
      <c r="F85" s="73"/>
      <c r="G85" s="73"/>
      <c r="H85" s="73"/>
    </row>
    <row r="86" spans="1:8" s="41" customFormat="1" ht="15.75" x14ac:dyDescent="0.25">
      <c r="A86" s="37" t="s">
        <v>151</v>
      </c>
      <c r="B86" s="173">
        <v>800</v>
      </c>
      <c r="C86" s="77"/>
      <c r="D86" s="174" t="s">
        <v>152</v>
      </c>
      <c r="E86" s="122">
        <v>750</v>
      </c>
      <c r="F86" s="73"/>
      <c r="G86" s="73"/>
      <c r="H86" s="73"/>
    </row>
    <row r="87" spans="1:8" s="41" customFormat="1" ht="16.5" thickBot="1" x14ac:dyDescent="0.3">
      <c r="A87" s="60" t="s">
        <v>153</v>
      </c>
      <c r="B87" s="175">
        <v>900</v>
      </c>
      <c r="C87" s="77"/>
      <c r="D87" s="176" t="s">
        <v>154</v>
      </c>
      <c r="E87" s="177">
        <v>800</v>
      </c>
      <c r="F87" s="73"/>
      <c r="G87" s="73"/>
      <c r="H87" s="73"/>
    </row>
    <row r="88" spans="1:8" ht="15.75" x14ac:dyDescent="0.25">
      <c r="B88" s="7"/>
    </row>
    <row r="89" spans="1:8" ht="15.75" x14ac:dyDescent="0.25">
      <c r="B89" s="7"/>
    </row>
    <row r="101" spans="1:8" x14ac:dyDescent="0.25">
      <c r="A101" s="8"/>
      <c r="B101" s="8"/>
      <c r="C101" s="167"/>
      <c r="D101" s="167"/>
      <c r="E101" s="167"/>
      <c r="F101" s="5"/>
      <c r="G101" s="5"/>
      <c r="H101" s="5"/>
    </row>
  </sheetData>
  <mergeCells count="16">
    <mergeCell ref="A66:B66"/>
    <mergeCell ref="A78:E78"/>
    <mergeCell ref="A79:B79"/>
    <mergeCell ref="D79:E79"/>
    <mergeCell ref="B5:G6"/>
    <mergeCell ref="A7:H7"/>
    <mergeCell ref="A8:B8"/>
    <mergeCell ref="A37:H37"/>
    <mergeCell ref="A38:B38"/>
    <mergeCell ref="A65:H65"/>
    <mergeCell ref="A1:A4"/>
    <mergeCell ref="B1:G1"/>
    <mergeCell ref="H1:H4"/>
    <mergeCell ref="B2:G2"/>
    <mergeCell ref="B3:G3"/>
    <mergeCell ref="B4:G4"/>
  </mergeCells>
  <pageMargins left="0.75" right="0.25" top="0.36" bottom="0.3" header="0.23" footer="0.3"/>
  <pageSetup paperSize="9" scale="55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showGridLines="0" zoomScaleNormal="100" workbookViewId="0">
      <selection activeCell="E46" sqref="E46"/>
    </sheetView>
  </sheetViews>
  <sheetFormatPr defaultRowHeight="15" x14ac:dyDescent="0.25"/>
  <cols>
    <col min="1" max="1" width="28.7109375" customWidth="1"/>
    <col min="2" max="2" width="19.7109375" style="1" customWidth="1"/>
    <col min="3" max="7" width="19.7109375" style="160" customWidth="1"/>
    <col min="8" max="8" width="21.140625" style="160" customWidth="1"/>
  </cols>
  <sheetData>
    <row r="1" spans="1:8" ht="57.75" customHeight="1" x14ac:dyDescent="0.6">
      <c r="A1" s="202"/>
      <c r="B1" s="206" t="s">
        <v>0</v>
      </c>
      <c r="C1" s="206"/>
      <c r="D1" s="206"/>
      <c r="E1" s="206"/>
      <c r="F1" s="206"/>
      <c r="G1" s="206"/>
      <c r="H1" s="202"/>
    </row>
    <row r="2" spans="1:8" ht="23.25" x14ac:dyDescent="0.35">
      <c r="A2" s="202"/>
      <c r="B2" s="207" t="s">
        <v>187</v>
      </c>
      <c r="C2" s="207"/>
      <c r="D2" s="207"/>
      <c r="E2" s="207"/>
      <c r="F2" s="207"/>
      <c r="G2" s="207"/>
      <c r="H2" s="202"/>
    </row>
    <row r="3" spans="1:8" x14ac:dyDescent="0.25">
      <c r="A3" s="202"/>
      <c r="B3" s="208" t="s">
        <v>176</v>
      </c>
      <c r="C3" s="208"/>
      <c r="D3" s="208"/>
      <c r="E3" s="208"/>
      <c r="F3" s="208"/>
      <c r="G3" s="208"/>
      <c r="H3" s="202"/>
    </row>
    <row r="4" spans="1:8" ht="18" x14ac:dyDescent="0.25">
      <c r="A4" s="202"/>
      <c r="B4" s="209" t="s">
        <v>185</v>
      </c>
      <c r="C4" s="209"/>
      <c r="D4" s="209"/>
      <c r="E4" s="209"/>
      <c r="F4" s="209"/>
      <c r="G4" s="209"/>
      <c r="H4" s="202"/>
    </row>
    <row r="5" spans="1:8" ht="15.75" customHeight="1" x14ac:dyDescent="0.25">
      <c r="A5" s="19"/>
      <c r="B5" s="210" t="s">
        <v>4</v>
      </c>
      <c r="C5" s="210"/>
      <c r="D5" s="210"/>
      <c r="E5" s="210"/>
      <c r="F5" s="210"/>
      <c r="G5" s="210"/>
      <c r="H5" s="165" t="s">
        <v>218</v>
      </c>
    </row>
    <row r="6" spans="1:8" ht="15.75" customHeight="1" x14ac:dyDescent="0.25">
      <c r="A6" s="168"/>
      <c r="B6" s="210"/>
      <c r="C6" s="210"/>
      <c r="D6" s="210"/>
      <c r="E6" s="210"/>
      <c r="F6" s="210"/>
      <c r="G6" s="210"/>
      <c r="H6" s="187">
        <v>42917</v>
      </c>
    </row>
    <row r="7" spans="1:8" ht="20.25" x14ac:dyDescent="0.3">
      <c r="A7" s="203" t="s">
        <v>6</v>
      </c>
      <c r="B7" s="203"/>
      <c r="C7" s="203"/>
      <c r="D7" s="203"/>
      <c r="E7" s="203"/>
      <c r="F7" s="203"/>
      <c r="G7" s="203"/>
      <c r="H7" s="203"/>
    </row>
    <row r="8" spans="1:8" s="26" customFormat="1" ht="15.75" x14ac:dyDescent="0.25">
      <c r="A8" s="204" t="s">
        <v>7</v>
      </c>
      <c r="B8" s="205"/>
      <c r="C8" s="164" t="s">
        <v>8</v>
      </c>
      <c r="D8" s="162" t="s">
        <v>9</v>
      </c>
      <c r="E8" s="162" t="s">
        <v>10</v>
      </c>
      <c r="F8" s="162" t="s">
        <v>11</v>
      </c>
      <c r="G8" s="164" t="s">
        <v>186</v>
      </c>
      <c r="H8" s="162" t="s">
        <v>12</v>
      </c>
    </row>
    <row r="9" spans="1:8" s="41" customFormat="1" ht="15.75" x14ac:dyDescent="0.25">
      <c r="A9" s="37" t="s">
        <v>13</v>
      </c>
      <c r="B9" s="38" t="s">
        <v>14</v>
      </c>
      <c r="C9" s="39" t="s">
        <v>15</v>
      </c>
      <c r="D9" s="33"/>
      <c r="E9" s="33"/>
      <c r="F9" s="33"/>
      <c r="G9" s="144"/>
      <c r="H9" s="40"/>
    </row>
    <row r="10" spans="1:8" s="41" customFormat="1" ht="15.75" x14ac:dyDescent="0.25">
      <c r="A10" s="37" t="s">
        <v>13</v>
      </c>
      <c r="B10" s="38" t="s">
        <v>22</v>
      </c>
      <c r="C10" s="39" t="s">
        <v>23</v>
      </c>
      <c r="D10" s="33"/>
      <c r="E10" s="33"/>
      <c r="F10" s="33"/>
      <c r="G10" s="144"/>
      <c r="H10" s="40"/>
    </row>
    <row r="11" spans="1:8" s="41" customFormat="1" ht="15.75" x14ac:dyDescent="0.25">
      <c r="A11" s="37" t="s">
        <v>13</v>
      </c>
      <c r="B11" s="38" t="s">
        <v>18</v>
      </c>
      <c r="C11" s="39" t="s">
        <v>19</v>
      </c>
      <c r="D11" s="33"/>
      <c r="E11" s="33"/>
      <c r="F11" s="33"/>
      <c r="G11" s="144"/>
      <c r="H11" s="40"/>
    </row>
    <row r="12" spans="1:8" s="41" customFormat="1" ht="15.75" x14ac:dyDescent="0.25">
      <c r="A12" s="37" t="s">
        <v>13</v>
      </c>
      <c r="B12" s="38" t="s">
        <v>20</v>
      </c>
      <c r="C12" s="39" t="s">
        <v>21</v>
      </c>
      <c r="D12" s="33"/>
      <c r="E12" s="33"/>
      <c r="F12" s="33"/>
      <c r="G12" s="144"/>
      <c r="H12" s="40"/>
    </row>
    <row r="13" spans="1:8" s="41" customFormat="1" ht="15.75" x14ac:dyDescent="0.25">
      <c r="A13" s="37" t="s">
        <v>13</v>
      </c>
      <c r="B13" s="38" t="s">
        <v>16</v>
      </c>
      <c r="C13" s="39" t="s">
        <v>17</v>
      </c>
      <c r="D13" s="33"/>
      <c r="E13" s="33"/>
      <c r="F13" s="33"/>
      <c r="G13" s="144"/>
      <c r="H13" s="40"/>
    </row>
    <row r="14" spans="1:8" s="41" customFormat="1" ht="15.75" x14ac:dyDescent="0.25">
      <c r="A14" s="37" t="s">
        <v>13</v>
      </c>
      <c r="B14" s="38" t="s">
        <v>178</v>
      </c>
      <c r="C14" s="39" t="s">
        <v>179</v>
      </c>
      <c r="D14" s="33"/>
      <c r="E14" s="33"/>
      <c r="F14" s="33"/>
      <c r="G14" s="144"/>
      <c r="H14" s="40"/>
    </row>
    <row r="15" spans="1:8" s="43" customFormat="1" x14ac:dyDescent="0.2">
      <c r="A15" s="37" t="s">
        <v>24</v>
      </c>
      <c r="B15" s="38" t="s">
        <v>25</v>
      </c>
      <c r="C15" s="39" t="s">
        <v>21</v>
      </c>
      <c r="D15" s="33"/>
      <c r="E15" s="33"/>
      <c r="F15" s="33"/>
      <c r="G15" s="144"/>
      <c r="H15" s="40"/>
    </row>
    <row r="16" spans="1:8" s="41" customFormat="1" ht="15.75" x14ac:dyDescent="0.25">
      <c r="A16" s="37" t="s">
        <v>30</v>
      </c>
      <c r="B16" s="38" t="s">
        <v>31</v>
      </c>
      <c r="C16" s="39" t="s">
        <v>32</v>
      </c>
      <c r="D16" s="33"/>
      <c r="E16" s="33"/>
      <c r="F16" s="33"/>
      <c r="G16" s="144"/>
      <c r="H16" s="40"/>
    </row>
    <row r="17" spans="1:8" s="41" customFormat="1" ht="15.75" x14ac:dyDescent="0.25">
      <c r="A17" s="37" t="s">
        <v>33</v>
      </c>
      <c r="B17" s="38" t="s">
        <v>34</v>
      </c>
      <c r="C17" s="39" t="s">
        <v>35</v>
      </c>
      <c r="D17" s="33"/>
      <c r="E17" s="33"/>
      <c r="F17" s="33"/>
      <c r="G17" s="144"/>
      <c r="H17" s="40"/>
    </row>
    <row r="18" spans="1:8" s="41" customFormat="1" ht="15.75" x14ac:dyDescent="0.25">
      <c r="A18" s="37" t="s">
        <v>33</v>
      </c>
      <c r="B18" s="38" t="s">
        <v>36</v>
      </c>
      <c r="C18" s="39" t="s">
        <v>37</v>
      </c>
      <c r="D18" s="33"/>
      <c r="E18" s="33"/>
      <c r="F18" s="33"/>
      <c r="G18" s="144"/>
      <c r="H18" s="40"/>
    </row>
    <row r="19" spans="1:8" s="41" customFormat="1" ht="15.75" x14ac:dyDescent="0.25">
      <c r="A19" s="37" t="s">
        <v>26</v>
      </c>
      <c r="B19" s="38" t="s">
        <v>27</v>
      </c>
      <c r="C19" s="39" t="s">
        <v>17</v>
      </c>
      <c r="D19" s="33">
        <v>82119</v>
      </c>
      <c r="E19" s="33">
        <v>1100</v>
      </c>
      <c r="F19" s="33">
        <v>3373.25</v>
      </c>
      <c r="G19" s="144">
        <f t="shared" ref="G13:G38" si="0">SUM(D19-E19+F19)*18%</f>
        <v>15190.605</v>
      </c>
      <c r="H19" s="40">
        <f t="shared" ref="H13:H38" si="1">D19-E19+F19+G19</f>
        <v>99582.854999999996</v>
      </c>
    </row>
    <row r="20" spans="1:8" s="41" customFormat="1" ht="15.75" x14ac:dyDescent="0.25">
      <c r="A20" s="44" t="s">
        <v>28</v>
      </c>
      <c r="B20" s="45" t="s">
        <v>29</v>
      </c>
      <c r="C20" s="46" t="s">
        <v>21</v>
      </c>
      <c r="D20" s="33"/>
      <c r="E20" s="33"/>
      <c r="F20" s="33"/>
      <c r="G20" s="144"/>
      <c r="H20" s="40"/>
    </row>
    <row r="21" spans="1:8" s="41" customFormat="1" ht="15.75" x14ac:dyDescent="0.25">
      <c r="A21" s="47" t="s">
        <v>56</v>
      </c>
      <c r="B21" s="38" t="s">
        <v>57</v>
      </c>
      <c r="C21" s="39" t="s">
        <v>17</v>
      </c>
      <c r="D21" s="33"/>
      <c r="E21" s="33"/>
      <c r="F21" s="33"/>
      <c r="G21" s="144"/>
      <c r="H21" s="40"/>
    </row>
    <row r="22" spans="1:8" s="41" customFormat="1" ht="15.75" x14ac:dyDescent="0.25">
      <c r="A22" s="47" t="s">
        <v>38</v>
      </c>
      <c r="B22" s="38" t="s">
        <v>39</v>
      </c>
      <c r="C22" s="39" t="s">
        <v>21</v>
      </c>
      <c r="D22" s="33"/>
      <c r="E22" s="33"/>
      <c r="F22" s="33"/>
      <c r="G22" s="144"/>
      <c r="H22" s="40"/>
    </row>
    <row r="23" spans="1:8" s="41" customFormat="1" ht="15.75" x14ac:dyDescent="0.25">
      <c r="A23" s="47" t="s">
        <v>38</v>
      </c>
      <c r="B23" s="38" t="s">
        <v>40</v>
      </c>
      <c r="C23" s="39" t="s">
        <v>41</v>
      </c>
      <c r="D23" s="33"/>
      <c r="E23" s="33"/>
      <c r="F23" s="33"/>
      <c r="G23" s="144"/>
      <c r="H23" s="40"/>
    </row>
    <row r="24" spans="1:8" s="41" customFormat="1" ht="15.75" x14ac:dyDescent="0.25">
      <c r="A24" s="47" t="s">
        <v>56</v>
      </c>
      <c r="B24" s="38" t="s">
        <v>58</v>
      </c>
      <c r="C24" s="39" t="s">
        <v>59</v>
      </c>
      <c r="D24" s="33"/>
      <c r="E24" s="33"/>
      <c r="F24" s="33"/>
      <c r="G24" s="144"/>
      <c r="H24" s="40"/>
    </row>
    <row r="25" spans="1:8" s="41" customFormat="1" ht="15.75" x14ac:dyDescent="0.25">
      <c r="A25" s="47" t="s">
        <v>38</v>
      </c>
      <c r="B25" s="38" t="s">
        <v>42</v>
      </c>
      <c r="C25" s="39" t="s">
        <v>43</v>
      </c>
      <c r="D25" s="33"/>
      <c r="E25" s="33"/>
      <c r="F25" s="33"/>
      <c r="G25" s="144"/>
      <c r="H25" s="40"/>
    </row>
    <row r="26" spans="1:8" s="41" customFormat="1" ht="15.75" x14ac:dyDescent="0.25">
      <c r="A26" s="47" t="s">
        <v>38</v>
      </c>
      <c r="B26" s="38" t="s">
        <v>44</v>
      </c>
      <c r="C26" s="39" t="s">
        <v>43</v>
      </c>
      <c r="D26" s="33"/>
      <c r="E26" s="33"/>
      <c r="F26" s="33"/>
      <c r="G26" s="144"/>
      <c r="H26" s="40"/>
    </row>
    <row r="27" spans="1:8" s="41" customFormat="1" ht="15.75" x14ac:dyDescent="0.25">
      <c r="A27" s="47" t="s">
        <v>38</v>
      </c>
      <c r="B27" s="38" t="s">
        <v>45</v>
      </c>
      <c r="C27" s="39" t="s">
        <v>174</v>
      </c>
      <c r="D27" s="33"/>
      <c r="E27" s="33"/>
      <c r="F27" s="33"/>
      <c r="G27" s="144"/>
      <c r="H27" s="40"/>
    </row>
    <row r="28" spans="1:8" s="41" customFormat="1" ht="15.75" x14ac:dyDescent="0.25">
      <c r="A28" s="47" t="s">
        <v>38</v>
      </c>
      <c r="B28" s="38" t="s">
        <v>46</v>
      </c>
      <c r="C28" s="39" t="s">
        <v>174</v>
      </c>
      <c r="D28" s="33"/>
      <c r="E28" s="33"/>
      <c r="F28" s="33"/>
      <c r="G28" s="144"/>
      <c r="H28" s="40"/>
    </row>
    <row r="29" spans="1:8" s="41" customFormat="1" ht="15.75" x14ac:dyDescent="0.25">
      <c r="A29" s="47" t="s">
        <v>38</v>
      </c>
      <c r="B29" s="38" t="s">
        <v>47</v>
      </c>
      <c r="C29" s="39" t="s">
        <v>48</v>
      </c>
      <c r="D29" s="33"/>
      <c r="E29" s="33"/>
      <c r="F29" s="33"/>
      <c r="G29" s="144"/>
      <c r="H29" s="40"/>
    </row>
    <row r="30" spans="1:8" s="41" customFormat="1" ht="15.75" x14ac:dyDescent="0.25">
      <c r="A30" s="47" t="s">
        <v>38</v>
      </c>
      <c r="B30" s="38" t="s">
        <v>49</v>
      </c>
      <c r="C30" s="39" t="s">
        <v>50</v>
      </c>
      <c r="D30" s="33"/>
      <c r="E30" s="33"/>
      <c r="F30" s="33"/>
      <c r="G30" s="144"/>
      <c r="H30" s="40"/>
    </row>
    <row r="31" spans="1:8" s="41" customFormat="1" ht="15.75" x14ac:dyDescent="0.25">
      <c r="A31" s="47" t="s">
        <v>38</v>
      </c>
      <c r="B31" s="38" t="s">
        <v>51</v>
      </c>
      <c r="C31" s="39" t="s">
        <v>41</v>
      </c>
      <c r="D31" s="33"/>
      <c r="E31" s="33"/>
      <c r="F31" s="33"/>
      <c r="G31" s="144"/>
      <c r="H31" s="40"/>
    </row>
    <row r="32" spans="1:8" s="41" customFormat="1" ht="15.75" x14ac:dyDescent="0.25">
      <c r="A32" s="47" t="s">
        <v>38</v>
      </c>
      <c r="B32" s="38" t="s">
        <v>52</v>
      </c>
      <c r="C32" s="39" t="s">
        <v>53</v>
      </c>
      <c r="D32" s="33"/>
      <c r="E32" s="33"/>
      <c r="F32" s="33"/>
      <c r="G32" s="144"/>
      <c r="H32" s="40"/>
    </row>
    <row r="33" spans="1:8" s="41" customFormat="1" ht="15.75" x14ac:dyDescent="0.25">
      <c r="A33" s="47" t="s">
        <v>38</v>
      </c>
      <c r="B33" s="38" t="s">
        <v>54</v>
      </c>
      <c r="C33" s="39" t="s">
        <v>55</v>
      </c>
      <c r="D33" s="33"/>
      <c r="E33" s="33"/>
      <c r="F33" s="33"/>
      <c r="G33" s="144"/>
      <c r="H33" s="40"/>
    </row>
    <row r="34" spans="1:8" s="41" customFormat="1" ht="15.75" x14ac:dyDescent="0.25">
      <c r="A34" s="37" t="s">
        <v>60</v>
      </c>
      <c r="B34" s="38" t="s">
        <v>61</v>
      </c>
      <c r="C34" s="39"/>
      <c r="D34" s="33"/>
      <c r="E34" s="33"/>
      <c r="F34" s="33"/>
      <c r="G34" s="144"/>
      <c r="H34" s="40"/>
    </row>
    <row r="35" spans="1:8" s="41" customFormat="1" ht="15.75" x14ac:dyDescent="0.25">
      <c r="A35" s="37" t="s">
        <v>60</v>
      </c>
      <c r="B35" s="38" t="s">
        <v>62</v>
      </c>
      <c r="C35" s="39"/>
      <c r="D35" s="33"/>
      <c r="E35" s="33"/>
      <c r="F35" s="33"/>
      <c r="G35" s="144"/>
      <c r="H35" s="40"/>
    </row>
    <row r="36" spans="1:8" s="42" customFormat="1" ht="16.5" thickBot="1" x14ac:dyDescent="0.3">
      <c r="A36" s="48"/>
      <c r="B36" s="49"/>
      <c r="C36" s="50"/>
      <c r="D36" s="51"/>
      <c r="E36" s="51"/>
      <c r="F36" s="33"/>
      <c r="G36" s="67"/>
      <c r="H36" s="52"/>
    </row>
    <row r="37" spans="1:8" s="41" customFormat="1" ht="21" thickBot="1" x14ac:dyDescent="0.35">
      <c r="A37" s="195" t="s">
        <v>63</v>
      </c>
      <c r="B37" s="196"/>
      <c r="C37" s="196"/>
      <c r="D37" s="196"/>
      <c r="E37" s="196"/>
      <c r="F37" s="196"/>
      <c r="G37" s="196"/>
      <c r="H37" s="197"/>
    </row>
    <row r="38" spans="1:8" s="54" customFormat="1" ht="15.75" x14ac:dyDescent="0.25">
      <c r="A38" s="198" t="s">
        <v>7</v>
      </c>
      <c r="B38" s="199"/>
      <c r="C38" s="161" t="s">
        <v>8</v>
      </c>
      <c r="D38" s="151" t="s">
        <v>9</v>
      </c>
      <c r="E38" s="151" t="s">
        <v>10</v>
      </c>
      <c r="F38" s="151" t="s">
        <v>11</v>
      </c>
      <c r="G38" s="146" t="s">
        <v>186</v>
      </c>
      <c r="H38" s="151" t="s">
        <v>12</v>
      </c>
    </row>
    <row r="39" spans="1:8" s="56" customFormat="1" x14ac:dyDescent="0.2">
      <c r="A39" s="37" t="s">
        <v>24</v>
      </c>
      <c r="B39" s="38" t="s">
        <v>64</v>
      </c>
      <c r="C39" s="55" t="s">
        <v>65</v>
      </c>
      <c r="D39" s="33"/>
      <c r="E39" s="33"/>
      <c r="F39" s="33"/>
      <c r="G39" s="144"/>
      <c r="H39" s="40"/>
    </row>
    <row r="40" spans="1:8" s="56" customFormat="1" x14ac:dyDescent="0.2">
      <c r="A40" s="37" t="s">
        <v>66</v>
      </c>
      <c r="B40" s="38" t="s">
        <v>67</v>
      </c>
      <c r="C40" s="55" t="s">
        <v>68</v>
      </c>
      <c r="D40" s="33"/>
      <c r="E40" s="33"/>
      <c r="F40" s="33"/>
      <c r="G40" s="144"/>
      <c r="H40" s="40"/>
    </row>
    <row r="41" spans="1:8" s="56" customFormat="1" x14ac:dyDescent="0.2">
      <c r="A41" s="37" t="s">
        <v>69</v>
      </c>
      <c r="B41" s="57" t="s">
        <v>70</v>
      </c>
      <c r="C41" s="55" t="s">
        <v>71</v>
      </c>
      <c r="D41" s="33"/>
      <c r="E41" s="33"/>
      <c r="F41" s="33"/>
      <c r="G41" s="144"/>
      <c r="H41" s="40"/>
    </row>
    <row r="42" spans="1:8" s="43" customFormat="1" x14ac:dyDescent="0.2">
      <c r="A42" s="37" t="s">
        <v>72</v>
      </c>
      <c r="B42" s="38" t="s">
        <v>73</v>
      </c>
      <c r="C42" s="55" t="s">
        <v>74</v>
      </c>
      <c r="D42" s="33"/>
      <c r="E42" s="33"/>
      <c r="F42" s="33"/>
      <c r="G42" s="144"/>
      <c r="H42" s="40"/>
    </row>
    <row r="43" spans="1:8" s="41" customFormat="1" ht="15.75" x14ac:dyDescent="0.25">
      <c r="A43" s="37" t="s">
        <v>72</v>
      </c>
      <c r="B43" s="38" t="s">
        <v>75</v>
      </c>
      <c r="C43" s="55" t="s">
        <v>41</v>
      </c>
      <c r="D43" s="33"/>
      <c r="E43" s="33"/>
      <c r="F43" s="33"/>
      <c r="G43" s="144"/>
      <c r="H43" s="40"/>
    </row>
    <row r="44" spans="1:8" s="41" customFormat="1" ht="15.75" x14ac:dyDescent="0.25">
      <c r="A44" s="37" t="s">
        <v>76</v>
      </c>
      <c r="B44" s="38" t="s">
        <v>77</v>
      </c>
      <c r="C44" s="55" t="s">
        <v>41</v>
      </c>
      <c r="D44" s="33"/>
      <c r="E44" s="33"/>
      <c r="F44" s="33"/>
      <c r="G44" s="144"/>
      <c r="H44" s="40"/>
    </row>
    <row r="45" spans="1:8" s="41" customFormat="1" ht="15.75" x14ac:dyDescent="0.25">
      <c r="A45" s="37" t="s">
        <v>72</v>
      </c>
      <c r="B45" s="38" t="s">
        <v>78</v>
      </c>
      <c r="C45" s="55" t="s">
        <v>41</v>
      </c>
      <c r="D45" s="33"/>
      <c r="E45" s="33"/>
      <c r="F45" s="33"/>
      <c r="G45" s="144"/>
      <c r="H45" s="40"/>
    </row>
    <row r="46" spans="1:8" s="41" customFormat="1" ht="15.75" x14ac:dyDescent="0.25">
      <c r="A46" s="37" t="s">
        <v>79</v>
      </c>
      <c r="B46" s="38" t="s">
        <v>80</v>
      </c>
      <c r="C46" s="55" t="s">
        <v>81</v>
      </c>
      <c r="D46" s="33">
        <v>84084</v>
      </c>
      <c r="E46" s="33">
        <v>1100</v>
      </c>
      <c r="F46" s="33">
        <v>3373.25</v>
      </c>
      <c r="G46" s="144">
        <f t="shared" ref="G39:G63" si="2">SUM(D46-E46+F46)*18%</f>
        <v>15544.305</v>
      </c>
      <c r="H46" s="40">
        <f t="shared" ref="H39:H63" si="3">D46-E46+F46+G46</f>
        <v>101901.55499999999</v>
      </c>
    </row>
    <row r="47" spans="1:8" s="43" customFormat="1" x14ac:dyDescent="0.2">
      <c r="A47" s="37" t="s">
        <v>88</v>
      </c>
      <c r="B47" s="38" t="s">
        <v>89</v>
      </c>
      <c r="C47" s="55" t="s">
        <v>90</v>
      </c>
      <c r="D47" s="33"/>
      <c r="E47" s="33"/>
      <c r="F47" s="33"/>
      <c r="G47" s="144"/>
      <c r="H47" s="40"/>
    </row>
    <row r="48" spans="1:8" s="41" customFormat="1" ht="15.75" x14ac:dyDescent="0.25">
      <c r="A48" s="37" t="s">
        <v>91</v>
      </c>
      <c r="B48" s="38" t="s">
        <v>92</v>
      </c>
      <c r="C48" s="58" t="s">
        <v>93</v>
      </c>
      <c r="D48" s="33"/>
      <c r="E48" s="33"/>
      <c r="F48" s="33"/>
      <c r="G48" s="144"/>
      <c r="H48" s="40"/>
    </row>
    <row r="49" spans="1:8" s="41" customFormat="1" ht="15.75" x14ac:dyDescent="0.25">
      <c r="A49" s="37" t="s">
        <v>91</v>
      </c>
      <c r="B49" s="38" t="s">
        <v>94</v>
      </c>
      <c r="C49" s="58" t="s">
        <v>95</v>
      </c>
      <c r="D49" s="33"/>
      <c r="E49" s="33"/>
      <c r="F49" s="33"/>
      <c r="G49" s="144"/>
      <c r="H49" s="40"/>
    </row>
    <row r="50" spans="1:8" s="41" customFormat="1" ht="15.75" x14ac:dyDescent="0.25">
      <c r="A50" s="37" t="s">
        <v>96</v>
      </c>
      <c r="B50" s="38" t="s">
        <v>97</v>
      </c>
      <c r="C50" s="58" t="s">
        <v>98</v>
      </c>
      <c r="D50" s="33"/>
      <c r="E50" s="33"/>
      <c r="F50" s="33"/>
      <c r="G50" s="144"/>
      <c r="H50" s="40"/>
    </row>
    <row r="51" spans="1:8" s="41" customFormat="1" ht="15.75" x14ac:dyDescent="0.25">
      <c r="A51" s="37" t="s">
        <v>96</v>
      </c>
      <c r="B51" s="38" t="s">
        <v>99</v>
      </c>
      <c r="C51" s="58" t="s">
        <v>98</v>
      </c>
      <c r="D51" s="33"/>
      <c r="E51" s="33"/>
      <c r="F51" s="33"/>
      <c r="G51" s="144"/>
      <c r="H51" s="40"/>
    </row>
    <row r="52" spans="1:8" s="41" customFormat="1" ht="15.75" x14ac:dyDescent="0.25">
      <c r="A52" s="37" t="s">
        <v>102</v>
      </c>
      <c r="B52" s="38" t="s">
        <v>103</v>
      </c>
      <c r="C52" s="58" t="s">
        <v>104</v>
      </c>
      <c r="D52" s="33"/>
      <c r="E52" s="33"/>
      <c r="F52" s="33"/>
      <c r="G52" s="144"/>
      <c r="H52" s="40"/>
    </row>
    <row r="53" spans="1:8" s="41" customFormat="1" ht="15.75" x14ac:dyDescent="0.25">
      <c r="A53" s="37" t="s">
        <v>105</v>
      </c>
      <c r="B53" s="38" t="s">
        <v>106</v>
      </c>
      <c r="C53" s="58" t="s">
        <v>107</v>
      </c>
      <c r="D53" s="75"/>
      <c r="E53" s="33"/>
      <c r="F53" s="33"/>
      <c r="G53" s="144"/>
      <c r="H53" s="40"/>
    </row>
    <row r="54" spans="1:8" s="41" customFormat="1" ht="15.75" x14ac:dyDescent="0.25">
      <c r="A54" s="37" t="s">
        <v>105</v>
      </c>
      <c r="B54" s="38" t="s">
        <v>108</v>
      </c>
      <c r="C54" s="39" t="s">
        <v>95</v>
      </c>
      <c r="D54" s="33"/>
      <c r="E54" s="33"/>
      <c r="F54" s="33"/>
      <c r="G54" s="144"/>
      <c r="H54" s="40"/>
    </row>
    <row r="55" spans="1:8" s="41" customFormat="1" ht="15.75" x14ac:dyDescent="0.25">
      <c r="A55" s="37" t="s">
        <v>96</v>
      </c>
      <c r="B55" s="38" t="s">
        <v>100</v>
      </c>
      <c r="C55" s="58" t="s">
        <v>101</v>
      </c>
      <c r="D55" s="33"/>
      <c r="E55" s="33"/>
      <c r="F55" s="33"/>
      <c r="G55" s="144"/>
      <c r="H55" s="40"/>
    </row>
    <row r="56" spans="1:8" s="41" customFormat="1" ht="15.75" x14ac:dyDescent="0.25">
      <c r="A56" s="37" t="s">
        <v>82</v>
      </c>
      <c r="B56" s="38" t="s">
        <v>83</v>
      </c>
      <c r="C56" s="55" t="s">
        <v>84</v>
      </c>
      <c r="D56" s="33"/>
      <c r="E56" s="33"/>
      <c r="F56" s="33"/>
      <c r="G56" s="144"/>
      <c r="H56" s="40"/>
    </row>
    <row r="57" spans="1:8" s="41" customFormat="1" ht="15.75" x14ac:dyDescent="0.25">
      <c r="A57" s="37" t="s">
        <v>85</v>
      </c>
      <c r="B57" s="38" t="s">
        <v>86</v>
      </c>
      <c r="C57" s="55" t="s">
        <v>87</v>
      </c>
      <c r="D57" s="118"/>
      <c r="E57" s="33"/>
      <c r="F57" s="33"/>
      <c r="G57" s="144"/>
      <c r="H57" s="40"/>
    </row>
    <row r="58" spans="1:8" s="41" customFormat="1" ht="15.75" x14ac:dyDescent="0.25">
      <c r="A58" s="37" t="s">
        <v>60</v>
      </c>
      <c r="B58" s="38" t="s">
        <v>109</v>
      </c>
      <c r="C58" s="59"/>
      <c r="D58" s="33"/>
      <c r="E58" s="33"/>
      <c r="F58" s="33"/>
      <c r="G58" s="144"/>
      <c r="H58" s="40"/>
    </row>
    <row r="59" spans="1:8" s="41" customFormat="1" ht="15.75" x14ac:dyDescent="0.25">
      <c r="A59" s="37" t="s">
        <v>60</v>
      </c>
      <c r="B59" s="38" t="s">
        <v>110</v>
      </c>
      <c r="C59" s="59"/>
      <c r="D59" s="33"/>
      <c r="E59" s="33"/>
      <c r="F59" s="33"/>
      <c r="G59" s="144"/>
      <c r="H59" s="40"/>
    </row>
    <row r="60" spans="1:8" s="41" customFormat="1" ht="15.75" x14ac:dyDescent="0.25">
      <c r="A60" s="37" t="s">
        <v>60</v>
      </c>
      <c r="B60" s="38" t="s">
        <v>112</v>
      </c>
      <c r="C60" s="59"/>
      <c r="D60" s="33"/>
      <c r="E60" s="33"/>
      <c r="F60" s="33"/>
      <c r="G60" s="144"/>
      <c r="H60" s="40"/>
    </row>
    <row r="61" spans="1:8" s="41" customFormat="1" ht="15.75" x14ac:dyDescent="0.25">
      <c r="A61" s="37" t="s">
        <v>60</v>
      </c>
      <c r="B61" s="38" t="s">
        <v>111</v>
      </c>
      <c r="C61" s="59"/>
      <c r="D61" s="33"/>
      <c r="E61" s="33"/>
      <c r="F61" s="33"/>
      <c r="G61" s="144"/>
      <c r="H61" s="40"/>
    </row>
    <row r="62" spans="1:8" s="41" customFormat="1" ht="15.75" x14ac:dyDescent="0.25">
      <c r="A62" s="37" t="s">
        <v>60</v>
      </c>
      <c r="B62" s="38" t="s">
        <v>113</v>
      </c>
      <c r="C62" s="59"/>
      <c r="D62" s="33"/>
      <c r="E62" s="33"/>
      <c r="F62" s="33"/>
      <c r="G62" s="144"/>
      <c r="H62" s="40"/>
    </row>
    <row r="63" spans="1:8" s="41" customFormat="1" ht="16.5" thickBot="1" x14ac:dyDescent="0.3">
      <c r="A63" s="60" t="s">
        <v>60</v>
      </c>
      <c r="B63" s="61" t="s">
        <v>114</v>
      </c>
      <c r="C63" s="62"/>
      <c r="D63" s="33"/>
      <c r="E63" s="63"/>
      <c r="F63" s="33"/>
      <c r="G63" s="144"/>
      <c r="H63" s="40"/>
    </row>
    <row r="64" spans="1:8" s="41" customFormat="1" ht="16.5" thickBot="1" x14ac:dyDescent="0.3">
      <c r="A64" s="64"/>
      <c r="B64" s="65"/>
      <c r="C64" s="66"/>
      <c r="D64" s="67"/>
      <c r="E64" s="67"/>
      <c r="F64" s="67"/>
      <c r="G64" s="67"/>
      <c r="H64" s="68"/>
    </row>
    <row r="65" spans="1:8" s="41" customFormat="1" ht="21" thickBot="1" x14ac:dyDescent="0.35">
      <c r="A65" s="195" t="s">
        <v>115</v>
      </c>
      <c r="B65" s="196"/>
      <c r="C65" s="196"/>
      <c r="D65" s="196"/>
      <c r="E65" s="196"/>
      <c r="F65" s="196"/>
      <c r="G65" s="196"/>
      <c r="H65" s="197"/>
    </row>
    <row r="66" spans="1:8" s="41" customFormat="1" ht="15.75" x14ac:dyDescent="0.25">
      <c r="A66" s="200" t="s">
        <v>7</v>
      </c>
      <c r="B66" s="201"/>
      <c r="C66" s="161" t="s">
        <v>8</v>
      </c>
      <c r="D66" s="151" t="s">
        <v>9</v>
      </c>
      <c r="E66" s="151" t="s">
        <v>10</v>
      </c>
      <c r="F66" s="151" t="s">
        <v>11</v>
      </c>
      <c r="G66" s="146" t="s">
        <v>186</v>
      </c>
      <c r="H66" s="151" t="s">
        <v>12</v>
      </c>
    </row>
    <row r="67" spans="1:8" s="56" customFormat="1" x14ac:dyDescent="0.2">
      <c r="A67" s="69" t="s">
        <v>121</v>
      </c>
      <c r="B67" s="70" t="s">
        <v>122</v>
      </c>
      <c r="C67" s="39" t="s">
        <v>65</v>
      </c>
      <c r="D67" s="118"/>
      <c r="E67" s="33"/>
      <c r="F67" s="33"/>
      <c r="G67" s="144"/>
      <c r="H67" s="40"/>
    </row>
    <row r="68" spans="1:8" s="56" customFormat="1" x14ac:dyDescent="0.2">
      <c r="A68" s="69" t="s">
        <v>121</v>
      </c>
      <c r="B68" s="70" t="s">
        <v>123</v>
      </c>
      <c r="C68" s="39" t="s">
        <v>124</v>
      </c>
      <c r="D68" s="118"/>
      <c r="E68" s="33"/>
      <c r="F68" s="33"/>
      <c r="G68" s="144"/>
      <c r="H68" s="40"/>
    </row>
    <row r="69" spans="1:8" s="56" customFormat="1" x14ac:dyDescent="0.2">
      <c r="A69" s="69" t="s">
        <v>121</v>
      </c>
      <c r="B69" s="70" t="s">
        <v>125</v>
      </c>
      <c r="C69" s="39" t="s">
        <v>124</v>
      </c>
      <c r="D69" s="118"/>
      <c r="E69" s="33"/>
      <c r="F69" s="33"/>
      <c r="G69" s="144"/>
      <c r="H69" s="40"/>
    </row>
    <row r="70" spans="1:8" s="56" customFormat="1" x14ac:dyDescent="0.2">
      <c r="A70" s="69" t="s">
        <v>126</v>
      </c>
      <c r="B70" s="70" t="s">
        <v>127</v>
      </c>
      <c r="C70" s="39" t="s">
        <v>128</v>
      </c>
      <c r="D70" s="118"/>
      <c r="E70" s="33"/>
      <c r="F70" s="33"/>
      <c r="G70" s="144"/>
      <c r="H70" s="40"/>
    </row>
    <row r="71" spans="1:8" s="43" customFormat="1" x14ac:dyDescent="0.2">
      <c r="A71" s="69" t="s">
        <v>129</v>
      </c>
      <c r="B71" s="70" t="s">
        <v>130</v>
      </c>
      <c r="C71" s="39" t="s">
        <v>131</v>
      </c>
      <c r="D71" s="118"/>
      <c r="E71" s="33"/>
      <c r="F71" s="33"/>
      <c r="G71" s="144"/>
      <c r="H71" s="40"/>
    </row>
    <row r="72" spans="1:8" s="43" customFormat="1" x14ac:dyDescent="0.2">
      <c r="A72" s="69" t="s">
        <v>129</v>
      </c>
      <c r="B72" s="70" t="s">
        <v>132</v>
      </c>
      <c r="C72" s="39" t="s">
        <v>131</v>
      </c>
      <c r="D72" s="118"/>
      <c r="E72" s="33"/>
      <c r="F72" s="33"/>
      <c r="G72" s="144"/>
      <c r="H72" s="40"/>
    </row>
    <row r="73" spans="1:8" s="41" customFormat="1" ht="15.75" x14ac:dyDescent="0.25">
      <c r="A73" s="69" t="s">
        <v>116</v>
      </c>
      <c r="B73" s="70" t="s">
        <v>117</v>
      </c>
      <c r="C73" s="39" t="s">
        <v>118</v>
      </c>
      <c r="D73" s="118"/>
      <c r="E73" s="33"/>
      <c r="F73" s="33"/>
      <c r="G73" s="144"/>
      <c r="H73" s="40"/>
    </row>
    <row r="74" spans="1:8" s="41" customFormat="1" ht="15.75" x14ac:dyDescent="0.25">
      <c r="A74" s="71" t="s">
        <v>116</v>
      </c>
      <c r="B74" s="72" t="s">
        <v>119</v>
      </c>
      <c r="C74" s="39" t="s">
        <v>120</v>
      </c>
      <c r="D74" s="118"/>
      <c r="E74" s="33"/>
      <c r="F74" s="33"/>
      <c r="G74" s="144"/>
      <c r="H74" s="40"/>
    </row>
    <row r="75" spans="1:8" s="41" customFormat="1" ht="15.75" x14ac:dyDescent="0.25">
      <c r="A75" s="37" t="s">
        <v>60</v>
      </c>
      <c r="B75" s="38" t="s">
        <v>133</v>
      </c>
      <c r="C75" s="59"/>
      <c r="D75" s="33"/>
      <c r="E75" s="33"/>
      <c r="F75" s="33"/>
      <c r="G75" s="144"/>
      <c r="H75" s="40"/>
    </row>
    <row r="76" spans="1:8" s="41" customFormat="1" ht="15.75" x14ac:dyDescent="0.25">
      <c r="A76" s="37" t="s">
        <v>60</v>
      </c>
      <c r="B76" s="38" t="s">
        <v>134</v>
      </c>
      <c r="C76" s="59"/>
      <c r="D76" s="33"/>
      <c r="E76" s="33"/>
      <c r="F76" s="33"/>
      <c r="G76" s="144"/>
      <c r="H76" s="40"/>
    </row>
    <row r="77" spans="1:8" s="41" customFormat="1" ht="16.5" thickBot="1" x14ac:dyDescent="0.3">
      <c r="A77" s="60" t="s">
        <v>60</v>
      </c>
      <c r="B77" s="61" t="s">
        <v>135</v>
      </c>
      <c r="C77" s="62"/>
      <c r="D77" s="63"/>
      <c r="E77" s="63"/>
      <c r="F77" s="33"/>
      <c r="G77" s="144"/>
      <c r="H77" s="40"/>
    </row>
    <row r="78" spans="1:8" s="41" customFormat="1" ht="18.75" thickBot="1" x14ac:dyDescent="0.3">
      <c r="A78" s="188" t="s">
        <v>136</v>
      </c>
      <c r="B78" s="189"/>
      <c r="C78" s="189"/>
      <c r="D78" s="189"/>
      <c r="E78" s="190"/>
      <c r="F78" s="73"/>
      <c r="G78" s="73"/>
      <c r="H78" s="73"/>
    </row>
    <row r="79" spans="1:8" s="41" customFormat="1" ht="16.5" thickBot="1" x14ac:dyDescent="0.3">
      <c r="A79" s="191" t="s">
        <v>137</v>
      </c>
      <c r="B79" s="192"/>
      <c r="C79" s="80"/>
      <c r="D79" s="193" t="s">
        <v>138</v>
      </c>
      <c r="E79" s="194"/>
      <c r="F79" s="78"/>
      <c r="G79" s="78"/>
      <c r="H79" s="73"/>
    </row>
    <row r="80" spans="1:8" s="41" customFormat="1" ht="15.75" x14ac:dyDescent="0.25">
      <c r="A80" s="121" t="s">
        <v>139</v>
      </c>
      <c r="B80" s="171" t="s">
        <v>140</v>
      </c>
      <c r="C80" s="77"/>
      <c r="D80" s="172" t="s">
        <v>139</v>
      </c>
      <c r="E80" s="136" t="s">
        <v>140</v>
      </c>
      <c r="F80" s="169" t="s">
        <v>155</v>
      </c>
      <c r="G80" s="78"/>
      <c r="H80" s="73"/>
    </row>
    <row r="81" spans="1:8" s="41" customFormat="1" ht="15.75" customHeight="1" x14ac:dyDescent="0.25">
      <c r="A81" s="37" t="s">
        <v>141</v>
      </c>
      <c r="B81" s="173">
        <v>300</v>
      </c>
      <c r="C81" s="77"/>
      <c r="D81" s="174" t="s">
        <v>142</v>
      </c>
      <c r="E81" s="122">
        <v>300</v>
      </c>
      <c r="F81" s="170" t="s">
        <v>156</v>
      </c>
      <c r="G81" s="159"/>
      <c r="H81" s="73"/>
    </row>
    <row r="82" spans="1:8" s="41" customFormat="1" ht="15.75" x14ac:dyDescent="0.25">
      <c r="A82" s="37" t="s">
        <v>143</v>
      </c>
      <c r="B82" s="173">
        <v>400</v>
      </c>
      <c r="C82" s="77"/>
      <c r="D82" s="174" t="s">
        <v>144</v>
      </c>
      <c r="E82" s="122">
        <v>400</v>
      </c>
      <c r="F82" s="170" t="s">
        <v>157</v>
      </c>
      <c r="G82" s="159"/>
      <c r="H82" s="73"/>
    </row>
    <row r="83" spans="1:8" s="41" customFormat="1" ht="15.75" x14ac:dyDescent="0.25">
      <c r="A83" s="37" t="s">
        <v>145</v>
      </c>
      <c r="B83" s="173">
        <v>500</v>
      </c>
      <c r="C83" s="77"/>
      <c r="D83" s="174" t="s">
        <v>146</v>
      </c>
      <c r="E83" s="122">
        <v>500</v>
      </c>
      <c r="F83" s="73"/>
      <c r="G83" s="73"/>
      <c r="H83" s="73"/>
    </row>
    <row r="84" spans="1:8" s="41" customFormat="1" ht="15.75" x14ac:dyDescent="0.25">
      <c r="A84" s="37" t="s">
        <v>147</v>
      </c>
      <c r="B84" s="173">
        <v>600</v>
      </c>
      <c r="C84" s="77"/>
      <c r="D84" s="174" t="s">
        <v>148</v>
      </c>
      <c r="E84" s="122">
        <v>600</v>
      </c>
      <c r="F84" s="253" t="s">
        <v>221</v>
      </c>
      <c r="G84" s="253"/>
      <c r="H84" s="253"/>
    </row>
    <row r="85" spans="1:8" s="41" customFormat="1" ht="15.75" x14ac:dyDescent="0.25">
      <c r="A85" s="37" t="s">
        <v>149</v>
      </c>
      <c r="B85" s="173">
        <v>700</v>
      </c>
      <c r="C85" s="77"/>
      <c r="D85" s="174" t="s">
        <v>150</v>
      </c>
      <c r="E85" s="122">
        <v>700</v>
      </c>
      <c r="F85" s="73"/>
      <c r="G85" s="73"/>
      <c r="H85" s="73"/>
    </row>
    <row r="86" spans="1:8" s="41" customFormat="1" ht="15.75" x14ac:dyDescent="0.25">
      <c r="A86" s="37" t="s">
        <v>151</v>
      </c>
      <c r="B86" s="173">
        <v>800</v>
      </c>
      <c r="C86" s="77"/>
      <c r="D86" s="174" t="s">
        <v>152</v>
      </c>
      <c r="E86" s="122">
        <v>750</v>
      </c>
      <c r="F86" s="73"/>
      <c r="G86" s="73"/>
      <c r="H86" s="73"/>
    </row>
    <row r="87" spans="1:8" s="41" customFormat="1" ht="16.5" thickBot="1" x14ac:dyDescent="0.3">
      <c r="A87" s="60" t="s">
        <v>153</v>
      </c>
      <c r="B87" s="175">
        <v>900</v>
      </c>
      <c r="C87" s="77"/>
      <c r="D87" s="176" t="s">
        <v>154</v>
      </c>
      <c r="E87" s="177">
        <v>800</v>
      </c>
      <c r="F87" s="73"/>
      <c r="G87" s="73"/>
      <c r="H87" s="73"/>
    </row>
    <row r="88" spans="1:8" ht="15.75" x14ac:dyDescent="0.25">
      <c r="B88" s="7"/>
    </row>
    <row r="89" spans="1:8" ht="15.75" x14ac:dyDescent="0.25">
      <c r="B89" s="7"/>
    </row>
    <row r="101" spans="1:8" x14ac:dyDescent="0.25">
      <c r="A101" s="8"/>
      <c r="B101" s="8"/>
      <c r="C101" s="167"/>
      <c r="D101" s="167"/>
      <c r="E101" s="167"/>
      <c r="F101" s="5"/>
      <c r="G101" s="5"/>
      <c r="H101" s="5"/>
    </row>
  </sheetData>
  <mergeCells count="17">
    <mergeCell ref="A66:B66"/>
    <mergeCell ref="A78:E78"/>
    <mergeCell ref="A79:B79"/>
    <mergeCell ref="D79:E79"/>
    <mergeCell ref="F84:H84"/>
    <mergeCell ref="B5:G6"/>
    <mergeCell ref="A7:H7"/>
    <mergeCell ref="A8:B8"/>
    <mergeCell ref="A37:H37"/>
    <mergeCell ref="A38:B38"/>
    <mergeCell ref="A65:H65"/>
    <mergeCell ref="A1:A4"/>
    <mergeCell ref="B1:G1"/>
    <mergeCell ref="H1:H4"/>
    <mergeCell ref="B2:G2"/>
    <mergeCell ref="B3:G3"/>
    <mergeCell ref="B4:G4"/>
  </mergeCells>
  <pageMargins left="0.75" right="0.25" top="0.36" bottom="0.3" header="0.23" footer="0.3"/>
  <pageSetup paperSize="9" scale="55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4"/>
  <sheetViews>
    <sheetView showGridLines="0" zoomScaleSheetLayoutView="100" workbookViewId="0">
      <selection activeCell="D79" sqref="D79"/>
    </sheetView>
  </sheetViews>
  <sheetFormatPr defaultColWidth="14.85546875" defaultRowHeight="15" x14ac:dyDescent="0.25"/>
  <cols>
    <col min="1" max="1" width="24.85546875" customWidth="1"/>
    <col min="2" max="2" width="19.7109375" style="1" customWidth="1"/>
    <col min="3" max="4" width="19.7109375" style="2" customWidth="1"/>
    <col min="5" max="6" width="19.7109375" style="138" customWidth="1"/>
    <col min="7" max="7" width="19.7109375" style="2" customWidth="1"/>
    <col min="8" max="8" width="19.7109375" style="113" customWidth="1"/>
    <col min="9" max="28" width="14.85546875" style="4"/>
  </cols>
  <sheetData>
    <row r="1" spans="1:28" ht="44.25" x14ac:dyDescent="0.6">
      <c r="A1" s="224"/>
      <c r="B1" s="226" t="s">
        <v>0</v>
      </c>
      <c r="C1" s="226"/>
      <c r="D1" s="226"/>
      <c r="E1" s="226"/>
      <c r="F1" s="226"/>
      <c r="G1" s="226"/>
      <c r="H1" s="218"/>
    </row>
    <row r="2" spans="1:28" ht="23.25" x14ac:dyDescent="0.35">
      <c r="A2" s="225"/>
      <c r="B2" s="207" t="s">
        <v>187</v>
      </c>
      <c r="C2" s="207"/>
      <c r="D2" s="207"/>
      <c r="E2" s="207"/>
      <c r="F2" s="207"/>
      <c r="G2" s="207"/>
      <c r="H2" s="219"/>
    </row>
    <row r="3" spans="1:28" x14ac:dyDescent="0.25">
      <c r="A3" s="225"/>
      <c r="B3" s="208" t="s">
        <v>176</v>
      </c>
      <c r="C3" s="208"/>
      <c r="D3" s="208"/>
      <c r="E3" s="208"/>
      <c r="F3" s="208"/>
      <c r="G3" s="208"/>
      <c r="H3" s="219"/>
    </row>
    <row r="4" spans="1:28" ht="18" x14ac:dyDescent="0.25">
      <c r="A4" s="225"/>
      <c r="B4" s="209" t="s">
        <v>185</v>
      </c>
      <c r="C4" s="209"/>
      <c r="D4" s="209"/>
      <c r="E4" s="209"/>
      <c r="F4" s="209"/>
      <c r="G4" s="209"/>
      <c r="H4" s="219"/>
    </row>
    <row r="5" spans="1:28" ht="15.75" thickBot="1" x14ac:dyDescent="0.3">
      <c r="A5" s="20"/>
      <c r="B5" s="210" t="s">
        <v>4</v>
      </c>
      <c r="C5" s="210"/>
      <c r="D5" s="210"/>
      <c r="E5" s="210"/>
      <c r="F5" s="210"/>
      <c r="G5" s="210"/>
      <c r="H5" s="145" t="s">
        <v>5</v>
      </c>
    </row>
    <row r="6" spans="1:28" ht="21" thickBot="1" x14ac:dyDescent="0.3">
      <c r="A6" s="178"/>
      <c r="B6" s="210"/>
      <c r="C6" s="210"/>
      <c r="D6" s="210"/>
      <c r="E6" s="210"/>
      <c r="F6" s="210"/>
      <c r="G6" s="210"/>
      <c r="H6" s="155">
        <v>42917</v>
      </c>
    </row>
    <row r="7" spans="1:28" ht="23.25" customHeight="1" thickBot="1" x14ac:dyDescent="0.35">
      <c r="A7" s="211" t="s">
        <v>6</v>
      </c>
      <c r="B7" s="212"/>
      <c r="C7" s="212"/>
      <c r="D7" s="212"/>
      <c r="E7" s="212"/>
      <c r="F7" s="212"/>
      <c r="G7" s="212"/>
      <c r="H7" s="213"/>
    </row>
    <row r="8" spans="1:28" ht="23.25" customHeight="1" x14ac:dyDescent="0.25">
      <c r="A8" s="223" t="s">
        <v>170</v>
      </c>
      <c r="B8" s="223"/>
      <c r="C8" s="223"/>
      <c r="D8" s="223"/>
      <c r="E8" s="223"/>
      <c r="F8" s="223"/>
      <c r="G8" s="223"/>
      <c r="H8" s="223"/>
    </row>
    <row r="9" spans="1:28" s="26" customFormat="1" ht="15.75" x14ac:dyDescent="0.25">
      <c r="A9" s="222" t="s">
        <v>7</v>
      </c>
      <c r="B9" s="222"/>
      <c r="C9" s="120" t="s">
        <v>8</v>
      </c>
      <c r="D9" s="120" t="s">
        <v>171</v>
      </c>
      <c r="E9" s="120" t="s">
        <v>10</v>
      </c>
      <c r="F9" s="120" t="s">
        <v>184</v>
      </c>
      <c r="G9" s="120" t="s">
        <v>183</v>
      </c>
      <c r="H9" s="120" t="s">
        <v>172</v>
      </c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</row>
    <row r="10" spans="1:28" s="88" customFormat="1" ht="15.75" x14ac:dyDescent="0.25">
      <c r="A10" s="97" t="s">
        <v>13</v>
      </c>
      <c r="B10" s="98" t="s">
        <v>14</v>
      </c>
      <c r="C10" s="101" t="s">
        <v>15</v>
      </c>
      <c r="D10" s="34">
        <v>80630</v>
      </c>
      <c r="E10" s="34">
        <v>1100</v>
      </c>
      <c r="F10" s="34">
        <f>(D10-E10)*9%</f>
        <v>7157.7</v>
      </c>
      <c r="G10" s="34">
        <f>(D10-E10)*9%</f>
        <v>7157.7</v>
      </c>
      <c r="H10" s="105">
        <f>D10-E10+F10+G10</f>
        <v>93845.4</v>
      </c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</row>
    <row r="11" spans="1:28" s="88" customFormat="1" ht="15.75" x14ac:dyDescent="0.25">
      <c r="A11" s="37" t="s">
        <v>13</v>
      </c>
      <c r="B11" s="38" t="s">
        <v>22</v>
      </c>
      <c r="C11" s="39" t="s">
        <v>23</v>
      </c>
      <c r="D11" s="34">
        <v>80630</v>
      </c>
      <c r="E11" s="34">
        <v>1100</v>
      </c>
      <c r="F11" s="34">
        <f t="shared" ref="F11:F36" si="0">(D11-E11)*9%</f>
        <v>7157.7</v>
      </c>
      <c r="G11" s="34">
        <f t="shared" ref="G11:G36" si="1">(D11-E11)*9%</f>
        <v>7157.7</v>
      </c>
      <c r="H11" s="105">
        <f t="shared" ref="H11:H36" si="2">D11-E11+F11+G11</f>
        <v>93845.4</v>
      </c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</row>
    <row r="12" spans="1:28" s="88" customFormat="1" ht="15.75" x14ac:dyDescent="0.25">
      <c r="A12" s="37" t="s">
        <v>13</v>
      </c>
      <c r="B12" s="38" t="s">
        <v>18</v>
      </c>
      <c r="C12" s="39" t="s">
        <v>19</v>
      </c>
      <c r="D12" s="109">
        <v>80330</v>
      </c>
      <c r="E12" s="34">
        <v>1100</v>
      </c>
      <c r="F12" s="34">
        <f t="shared" si="0"/>
        <v>7130.7</v>
      </c>
      <c r="G12" s="34">
        <f t="shared" si="1"/>
        <v>7130.7</v>
      </c>
      <c r="H12" s="105">
        <f t="shared" si="2"/>
        <v>93491.4</v>
      </c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</row>
    <row r="13" spans="1:28" s="88" customFormat="1" ht="15.75" x14ac:dyDescent="0.25">
      <c r="A13" s="37" t="s">
        <v>13</v>
      </c>
      <c r="B13" s="38" t="s">
        <v>20</v>
      </c>
      <c r="C13" s="39" t="s">
        <v>21</v>
      </c>
      <c r="D13" s="35">
        <v>80480</v>
      </c>
      <c r="E13" s="34">
        <v>1100</v>
      </c>
      <c r="F13" s="34">
        <f t="shared" si="0"/>
        <v>7144.2</v>
      </c>
      <c r="G13" s="34">
        <f t="shared" si="1"/>
        <v>7144.2</v>
      </c>
      <c r="H13" s="105">
        <f t="shared" si="2"/>
        <v>93668.4</v>
      </c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</row>
    <row r="14" spans="1:28" s="88" customFormat="1" ht="15.75" x14ac:dyDescent="0.25">
      <c r="A14" s="37" t="s">
        <v>13</v>
      </c>
      <c r="B14" s="38" t="s">
        <v>16</v>
      </c>
      <c r="C14" s="39" t="s">
        <v>17</v>
      </c>
      <c r="D14" s="35">
        <v>81430</v>
      </c>
      <c r="E14" s="34">
        <v>1100</v>
      </c>
      <c r="F14" s="34">
        <f t="shared" si="0"/>
        <v>7229.7</v>
      </c>
      <c r="G14" s="34">
        <f t="shared" si="1"/>
        <v>7229.7</v>
      </c>
      <c r="H14" s="105">
        <f t="shared" si="2"/>
        <v>94789.4</v>
      </c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</row>
    <row r="15" spans="1:28" s="88" customFormat="1" ht="15.75" x14ac:dyDescent="0.25">
      <c r="A15" s="37" t="s">
        <v>13</v>
      </c>
      <c r="B15" s="38" t="s">
        <v>178</v>
      </c>
      <c r="C15" s="39" t="s">
        <v>179</v>
      </c>
      <c r="D15" s="108">
        <v>84600</v>
      </c>
      <c r="E15" s="34">
        <v>1100</v>
      </c>
      <c r="F15" s="34">
        <f t="shared" si="0"/>
        <v>7515</v>
      </c>
      <c r="G15" s="34">
        <f t="shared" si="1"/>
        <v>7515</v>
      </c>
      <c r="H15" s="105">
        <f t="shared" si="2"/>
        <v>98530</v>
      </c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</row>
    <row r="16" spans="1:28" s="90" customFormat="1" ht="15.75" x14ac:dyDescent="0.25">
      <c r="A16" s="37" t="s">
        <v>24</v>
      </c>
      <c r="B16" s="38" t="s">
        <v>25</v>
      </c>
      <c r="C16" s="39" t="s">
        <v>21</v>
      </c>
      <c r="D16" s="35">
        <v>82830</v>
      </c>
      <c r="E16" s="34">
        <v>1100</v>
      </c>
      <c r="F16" s="34">
        <f t="shared" si="0"/>
        <v>7355.7</v>
      </c>
      <c r="G16" s="34">
        <f t="shared" si="1"/>
        <v>7355.7</v>
      </c>
      <c r="H16" s="105">
        <f t="shared" si="2"/>
        <v>96441.4</v>
      </c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</row>
    <row r="17" spans="1:28" s="88" customFormat="1" ht="15.75" x14ac:dyDescent="0.25">
      <c r="A17" s="37" t="s">
        <v>30</v>
      </c>
      <c r="B17" s="38" t="s">
        <v>31</v>
      </c>
      <c r="C17" s="39" t="s">
        <v>32</v>
      </c>
      <c r="D17" s="35">
        <v>85880</v>
      </c>
      <c r="E17" s="34">
        <v>1100</v>
      </c>
      <c r="F17" s="34">
        <f t="shared" si="0"/>
        <v>7630.2</v>
      </c>
      <c r="G17" s="34">
        <f t="shared" si="1"/>
        <v>7630.2</v>
      </c>
      <c r="H17" s="105">
        <f t="shared" si="2"/>
        <v>100040.4</v>
      </c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</row>
    <row r="18" spans="1:28" s="88" customFormat="1" ht="15.75" x14ac:dyDescent="0.25">
      <c r="A18" s="37" t="s">
        <v>33</v>
      </c>
      <c r="B18" s="38" t="s">
        <v>34</v>
      </c>
      <c r="C18" s="39" t="s">
        <v>35</v>
      </c>
      <c r="D18" s="118">
        <v>85880</v>
      </c>
      <c r="E18" s="34">
        <v>1100</v>
      </c>
      <c r="F18" s="34">
        <f t="shared" si="0"/>
        <v>7630.2</v>
      </c>
      <c r="G18" s="34">
        <f t="shared" si="1"/>
        <v>7630.2</v>
      </c>
      <c r="H18" s="105">
        <f t="shared" si="2"/>
        <v>100040.4</v>
      </c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</row>
    <row r="19" spans="1:28" s="88" customFormat="1" ht="15.75" x14ac:dyDescent="0.25">
      <c r="A19" s="37" t="s">
        <v>33</v>
      </c>
      <c r="B19" s="38" t="s">
        <v>36</v>
      </c>
      <c r="C19" s="39" t="s">
        <v>37</v>
      </c>
      <c r="D19" s="118"/>
      <c r="E19" s="34"/>
      <c r="F19" s="34"/>
      <c r="G19" s="34"/>
      <c r="H19" s="105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</row>
    <row r="20" spans="1:28" s="88" customFormat="1" ht="15.75" x14ac:dyDescent="0.25">
      <c r="A20" s="37" t="s">
        <v>26</v>
      </c>
      <c r="B20" s="38" t="s">
        <v>27</v>
      </c>
      <c r="C20" s="39" t="s">
        <v>17</v>
      </c>
      <c r="D20" s="35">
        <v>84430</v>
      </c>
      <c r="E20" s="34">
        <v>1100</v>
      </c>
      <c r="F20" s="34">
        <f t="shared" si="0"/>
        <v>7499.7</v>
      </c>
      <c r="G20" s="34">
        <f t="shared" si="1"/>
        <v>7499.7</v>
      </c>
      <c r="H20" s="105">
        <f t="shared" si="2"/>
        <v>98329.4</v>
      </c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</row>
    <row r="21" spans="1:28" s="88" customFormat="1" ht="15.75" x14ac:dyDescent="0.25">
      <c r="A21" s="37" t="s">
        <v>28</v>
      </c>
      <c r="B21" s="38" t="s">
        <v>29</v>
      </c>
      <c r="C21" s="39" t="s">
        <v>21</v>
      </c>
      <c r="D21" s="35"/>
      <c r="E21" s="34">
        <v>1100</v>
      </c>
      <c r="F21" s="34">
        <f t="shared" si="0"/>
        <v>-99</v>
      </c>
      <c r="G21" s="34">
        <f t="shared" si="1"/>
        <v>-99</v>
      </c>
      <c r="H21" s="105">
        <f t="shared" si="2"/>
        <v>-1298</v>
      </c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</row>
    <row r="22" spans="1:28" s="88" customFormat="1" ht="15.75" x14ac:dyDescent="0.25">
      <c r="A22" s="47" t="s">
        <v>177</v>
      </c>
      <c r="B22" s="38" t="s">
        <v>57</v>
      </c>
      <c r="C22" s="39" t="s">
        <v>17</v>
      </c>
      <c r="D22" s="35">
        <v>91940</v>
      </c>
      <c r="E22" s="34">
        <v>1100</v>
      </c>
      <c r="F22" s="34">
        <f t="shared" si="0"/>
        <v>8175.5999999999995</v>
      </c>
      <c r="G22" s="34">
        <f t="shared" si="1"/>
        <v>8175.5999999999995</v>
      </c>
      <c r="H22" s="105">
        <f t="shared" si="2"/>
        <v>107191.20000000001</v>
      </c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</row>
    <row r="23" spans="1:28" s="88" customFormat="1" ht="15.75" x14ac:dyDescent="0.25">
      <c r="A23" s="47" t="s">
        <v>38</v>
      </c>
      <c r="B23" s="38" t="s">
        <v>39</v>
      </c>
      <c r="C23" s="39" t="s">
        <v>21</v>
      </c>
      <c r="D23" s="35">
        <v>85090</v>
      </c>
      <c r="E23" s="34">
        <v>1100</v>
      </c>
      <c r="F23" s="34">
        <f t="shared" si="0"/>
        <v>7559.0999999999995</v>
      </c>
      <c r="G23" s="34">
        <f t="shared" si="1"/>
        <v>7559.0999999999995</v>
      </c>
      <c r="H23" s="105">
        <f t="shared" si="2"/>
        <v>99108.200000000012</v>
      </c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</row>
    <row r="24" spans="1:28" s="88" customFormat="1" ht="15.75" x14ac:dyDescent="0.25">
      <c r="A24" s="47" t="s">
        <v>38</v>
      </c>
      <c r="B24" s="38" t="s">
        <v>40</v>
      </c>
      <c r="C24" s="39" t="s">
        <v>41</v>
      </c>
      <c r="D24" s="35">
        <v>89640</v>
      </c>
      <c r="E24" s="34">
        <v>1100</v>
      </c>
      <c r="F24" s="34">
        <f t="shared" si="0"/>
        <v>7968.5999999999995</v>
      </c>
      <c r="G24" s="34">
        <f t="shared" si="1"/>
        <v>7968.5999999999995</v>
      </c>
      <c r="H24" s="105">
        <f t="shared" si="2"/>
        <v>104477.20000000001</v>
      </c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</row>
    <row r="25" spans="1:28" s="88" customFormat="1" ht="15.75" x14ac:dyDescent="0.25">
      <c r="A25" s="47" t="s">
        <v>56</v>
      </c>
      <c r="B25" s="38" t="s">
        <v>58</v>
      </c>
      <c r="C25" s="39" t="s">
        <v>59</v>
      </c>
      <c r="D25" s="35">
        <v>91690</v>
      </c>
      <c r="E25" s="34">
        <v>1100</v>
      </c>
      <c r="F25" s="34">
        <f t="shared" si="0"/>
        <v>8153.0999999999995</v>
      </c>
      <c r="G25" s="34">
        <f t="shared" si="1"/>
        <v>8153.0999999999995</v>
      </c>
      <c r="H25" s="105">
        <f t="shared" si="2"/>
        <v>106896.20000000001</v>
      </c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</row>
    <row r="26" spans="1:28" s="88" customFormat="1" ht="15.75" x14ac:dyDescent="0.25">
      <c r="A26" s="47" t="s">
        <v>38</v>
      </c>
      <c r="B26" s="38" t="s">
        <v>42</v>
      </c>
      <c r="C26" s="39" t="s">
        <v>43</v>
      </c>
      <c r="D26" s="35">
        <v>85260</v>
      </c>
      <c r="E26" s="34">
        <v>1100</v>
      </c>
      <c r="F26" s="34">
        <f t="shared" si="0"/>
        <v>7574.4</v>
      </c>
      <c r="G26" s="34">
        <f t="shared" si="1"/>
        <v>7574.4</v>
      </c>
      <c r="H26" s="105">
        <f t="shared" si="2"/>
        <v>99308.799999999988</v>
      </c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</row>
    <row r="27" spans="1:28" s="88" customFormat="1" ht="15.75" x14ac:dyDescent="0.25">
      <c r="A27" s="47" t="s">
        <v>38</v>
      </c>
      <c r="B27" s="38" t="s">
        <v>44</v>
      </c>
      <c r="C27" s="39" t="s">
        <v>43</v>
      </c>
      <c r="D27" s="35">
        <v>85640</v>
      </c>
      <c r="E27" s="34">
        <v>1100</v>
      </c>
      <c r="F27" s="34">
        <f t="shared" si="0"/>
        <v>7608.5999999999995</v>
      </c>
      <c r="G27" s="34">
        <f t="shared" si="1"/>
        <v>7608.5999999999995</v>
      </c>
      <c r="H27" s="105">
        <f t="shared" si="2"/>
        <v>99757.200000000012</v>
      </c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</row>
    <row r="28" spans="1:28" s="88" customFormat="1" ht="15.75" x14ac:dyDescent="0.25">
      <c r="A28" s="47" t="s">
        <v>38</v>
      </c>
      <c r="B28" s="38" t="s">
        <v>45</v>
      </c>
      <c r="C28" s="39" t="s">
        <v>174</v>
      </c>
      <c r="D28" s="35">
        <v>86890</v>
      </c>
      <c r="E28" s="34">
        <v>1100</v>
      </c>
      <c r="F28" s="34">
        <f t="shared" si="0"/>
        <v>7721.0999999999995</v>
      </c>
      <c r="G28" s="34">
        <f t="shared" si="1"/>
        <v>7721.0999999999995</v>
      </c>
      <c r="H28" s="105">
        <f t="shared" si="2"/>
        <v>101232.20000000001</v>
      </c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</row>
    <row r="29" spans="1:28" s="88" customFormat="1" ht="15.75" x14ac:dyDescent="0.25">
      <c r="A29" s="47" t="s">
        <v>38</v>
      </c>
      <c r="B29" s="38" t="s">
        <v>46</v>
      </c>
      <c r="C29" s="39" t="s">
        <v>174</v>
      </c>
      <c r="D29" s="35">
        <v>85570</v>
      </c>
      <c r="E29" s="34">
        <v>1100</v>
      </c>
      <c r="F29" s="34">
        <f t="shared" si="0"/>
        <v>7602.2999999999993</v>
      </c>
      <c r="G29" s="34">
        <f t="shared" si="1"/>
        <v>7602.2999999999993</v>
      </c>
      <c r="H29" s="105">
        <f t="shared" si="2"/>
        <v>99674.6</v>
      </c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</row>
    <row r="30" spans="1:28" s="88" customFormat="1" ht="15.75" x14ac:dyDescent="0.25">
      <c r="A30" s="47" t="s">
        <v>38</v>
      </c>
      <c r="B30" s="38" t="s">
        <v>47</v>
      </c>
      <c r="C30" s="39" t="s">
        <v>48</v>
      </c>
      <c r="D30" s="35">
        <v>87140</v>
      </c>
      <c r="E30" s="34">
        <v>1100</v>
      </c>
      <c r="F30" s="34">
        <f t="shared" si="0"/>
        <v>7743.5999999999995</v>
      </c>
      <c r="G30" s="34">
        <f t="shared" si="1"/>
        <v>7743.5999999999995</v>
      </c>
      <c r="H30" s="105">
        <f t="shared" si="2"/>
        <v>101527.20000000001</v>
      </c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</row>
    <row r="31" spans="1:28" s="88" customFormat="1" ht="15.75" x14ac:dyDescent="0.25">
      <c r="A31" s="47" t="s">
        <v>38</v>
      </c>
      <c r="B31" s="38" t="s">
        <v>49</v>
      </c>
      <c r="C31" s="39" t="s">
        <v>50</v>
      </c>
      <c r="D31" s="35">
        <v>86140</v>
      </c>
      <c r="E31" s="34">
        <v>1100</v>
      </c>
      <c r="F31" s="34">
        <f t="shared" si="0"/>
        <v>7653.5999999999995</v>
      </c>
      <c r="G31" s="34">
        <f t="shared" si="1"/>
        <v>7653.5999999999995</v>
      </c>
      <c r="H31" s="105">
        <f t="shared" si="2"/>
        <v>100347.20000000001</v>
      </c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</row>
    <row r="32" spans="1:28" s="88" customFormat="1" ht="15.75" x14ac:dyDescent="0.25">
      <c r="A32" s="47" t="s">
        <v>38</v>
      </c>
      <c r="B32" s="38" t="s">
        <v>51</v>
      </c>
      <c r="C32" s="39" t="s">
        <v>41</v>
      </c>
      <c r="D32" s="35">
        <v>85570</v>
      </c>
      <c r="E32" s="34">
        <v>1100</v>
      </c>
      <c r="F32" s="34">
        <f t="shared" si="0"/>
        <v>7602.2999999999993</v>
      </c>
      <c r="G32" s="34">
        <f t="shared" si="1"/>
        <v>7602.2999999999993</v>
      </c>
      <c r="H32" s="105">
        <f t="shared" si="2"/>
        <v>99674.6</v>
      </c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</row>
    <row r="33" spans="1:28" s="90" customFormat="1" ht="15.75" x14ac:dyDescent="0.25">
      <c r="A33" s="47" t="s">
        <v>38</v>
      </c>
      <c r="B33" s="38" t="s">
        <v>52</v>
      </c>
      <c r="C33" s="39" t="s">
        <v>53</v>
      </c>
      <c r="D33" s="35">
        <v>86590</v>
      </c>
      <c r="E33" s="34">
        <v>1100</v>
      </c>
      <c r="F33" s="34">
        <f t="shared" si="0"/>
        <v>7694.0999999999995</v>
      </c>
      <c r="G33" s="34">
        <f t="shared" si="1"/>
        <v>7694.0999999999995</v>
      </c>
      <c r="H33" s="105">
        <f t="shared" si="2"/>
        <v>100878.20000000001</v>
      </c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</row>
    <row r="34" spans="1:28" s="88" customFormat="1" ht="15.75" x14ac:dyDescent="0.25">
      <c r="A34" s="47" t="s">
        <v>38</v>
      </c>
      <c r="B34" s="38" t="s">
        <v>54</v>
      </c>
      <c r="C34" s="39" t="s">
        <v>55</v>
      </c>
      <c r="D34" s="118">
        <v>86590</v>
      </c>
      <c r="E34" s="34">
        <v>1100</v>
      </c>
      <c r="F34" s="34">
        <f t="shared" si="0"/>
        <v>7694.0999999999995</v>
      </c>
      <c r="G34" s="34">
        <f t="shared" si="1"/>
        <v>7694.0999999999995</v>
      </c>
      <c r="H34" s="105">
        <f t="shared" si="2"/>
        <v>100878.20000000001</v>
      </c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8" s="88" customFormat="1" ht="15.75" x14ac:dyDescent="0.25">
      <c r="A35" s="37" t="s">
        <v>60</v>
      </c>
      <c r="B35" s="38" t="s">
        <v>61</v>
      </c>
      <c r="C35" s="39"/>
      <c r="D35" s="35">
        <v>74700</v>
      </c>
      <c r="E35" s="34">
        <v>1100</v>
      </c>
      <c r="F35" s="34">
        <f t="shared" si="0"/>
        <v>6624</v>
      </c>
      <c r="G35" s="34">
        <f t="shared" si="1"/>
        <v>6624</v>
      </c>
      <c r="H35" s="105">
        <f t="shared" si="2"/>
        <v>86848</v>
      </c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</row>
    <row r="36" spans="1:28" s="88" customFormat="1" ht="15.75" x14ac:dyDescent="0.25">
      <c r="A36" s="37" t="s">
        <v>60</v>
      </c>
      <c r="B36" s="38" t="s">
        <v>62</v>
      </c>
      <c r="C36" s="39"/>
      <c r="D36" s="118">
        <v>74700</v>
      </c>
      <c r="E36" s="34">
        <v>1100</v>
      </c>
      <c r="F36" s="34">
        <f t="shared" si="0"/>
        <v>6624</v>
      </c>
      <c r="G36" s="34">
        <f t="shared" si="1"/>
        <v>6624</v>
      </c>
      <c r="H36" s="105">
        <f t="shared" si="2"/>
        <v>86848</v>
      </c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</row>
    <row r="37" spans="1:28" s="89" customFormat="1" ht="16.5" thickBot="1" x14ac:dyDescent="0.3">
      <c r="A37" s="106"/>
      <c r="B37" s="102"/>
      <c r="C37" s="103"/>
      <c r="D37" s="107"/>
      <c r="E37" s="107"/>
      <c r="F37" s="107"/>
      <c r="G37" s="75"/>
      <c r="H37" s="75"/>
    </row>
    <row r="38" spans="1:28" s="88" customFormat="1" ht="21" thickBot="1" x14ac:dyDescent="0.35">
      <c r="A38" s="195" t="s">
        <v>63</v>
      </c>
      <c r="B38" s="196"/>
      <c r="C38" s="196"/>
      <c r="D38" s="196"/>
      <c r="E38" s="196"/>
      <c r="F38" s="196"/>
      <c r="G38" s="196"/>
      <c r="H38" s="197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</row>
    <row r="39" spans="1:28" s="92" customFormat="1" ht="15.75" x14ac:dyDescent="0.25">
      <c r="A39" s="222" t="s">
        <v>7</v>
      </c>
      <c r="B39" s="222"/>
      <c r="C39" s="120" t="s">
        <v>8</v>
      </c>
      <c r="D39" s="120" t="s">
        <v>171</v>
      </c>
      <c r="E39" s="120" t="s">
        <v>10</v>
      </c>
      <c r="F39" s="120" t="s">
        <v>184</v>
      </c>
      <c r="G39" s="120" t="s">
        <v>183</v>
      </c>
      <c r="H39" s="120" t="s">
        <v>172</v>
      </c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</row>
    <row r="40" spans="1:28" s="80" customFormat="1" ht="15.75" x14ac:dyDescent="0.25">
      <c r="A40" s="97" t="s">
        <v>24</v>
      </c>
      <c r="B40" s="98" t="s">
        <v>64</v>
      </c>
      <c r="C40" s="99" t="s">
        <v>65</v>
      </c>
      <c r="D40" s="34">
        <v>83265</v>
      </c>
      <c r="E40" s="34">
        <v>1100</v>
      </c>
      <c r="F40" s="34">
        <f t="shared" ref="F40:F64" si="3">(D40-E40)*9%</f>
        <v>7394.8499999999995</v>
      </c>
      <c r="G40" s="34">
        <f t="shared" ref="G40:G64" si="4">(D40-E40)*9%</f>
        <v>7394.8499999999995</v>
      </c>
      <c r="H40" s="105">
        <f t="shared" ref="H40:H64" si="5">D40-E40+F40+G40</f>
        <v>96954.700000000012</v>
      </c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</row>
    <row r="41" spans="1:28" s="80" customFormat="1" ht="15.75" x14ac:dyDescent="0.25">
      <c r="A41" s="37" t="s">
        <v>66</v>
      </c>
      <c r="B41" s="38" t="s">
        <v>67</v>
      </c>
      <c r="C41" s="55" t="s">
        <v>68</v>
      </c>
      <c r="D41" s="34">
        <v>83965</v>
      </c>
      <c r="E41" s="34">
        <v>1100</v>
      </c>
      <c r="F41" s="34">
        <f t="shared" si="3"/>
        <v>7457.8499999999995</v>
      </c>
      <c r="G41" s="34">
        <f t="shared" si="4"/>
        <v>7457.8499999999995</v>
      </c>
      <c r="H41" s="105">
        <f t="shared" si="5"/>
        <v>97780.700000000012</v>
      </c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</row>
    <row r="42" spans="1:28" s="80" customFormat="1" ht="15.75" x14ac:dyDescent="0.25">
      <c r="A42" s="37" t="s">
        <v>69</v>
      </c>
      <c r="B42" s="57" t="s">
        <v>70</v>
      </c>
      <c r="C42" s="55" t="s">
        <v>71</v>
      </c>
      <c r="D42" s="35"/>
      <c r="E42" s="34">
        <v>1100</v>
      </c>
      <c r="F42" s="34">
        <f t="shared" si="3"/>
        <v>-99</v>
      </c>
      <c r="G42" s="34">
        <f t="shared" si="4"/>
        <v>-99</v>
      </c>
      <c r="H42" s="105">
        <f t="shared" si="5"/>
        <v>-1298</v>
      </c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</row>
    <row r="43" spans="1:28" s="88" customFormat="1" ht="15.75" x14ac:dyDescent="0.25">
      <c r="A43" s="37" t="s">
        <v>72</v>
      </c>
      <c r="B43" s="38" t="s">
        <v>73</v>
      </c>
      <c r="C43" s="55" t="s">
        <v>74</v>
      </c>
      <c r="D43" s="35">
        <v>83865</v>
      </c>
      <c r="E43" s="34">
        <v>1100</v>
      </c>
      <c r="F43" s="34">
        <f t="shared" si="3"/>
        <v>7448.8499999999995</v>
      </c>
      <c r="G43" s="34">
        <f t="shared" si="4"/>
        <v>7448.8499999999995</v>
      </c>
      <c r="H43" s="105">
        <f t="shared" si="5"/>
        <v>97662.700000000012</v>
      </c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</row>
    <row r="44" spans="1:28" s="90" customFormat="1" ht="15.75" x14ac:dyDescent="0.25">
      <c r="A44" s="37" t="s">
        <v>72</v>
      </c>
      <c r="B44" s="38" t="s">
        <v>75</v>
      </c>
      <c r="C44" s="55" t="s">
        <v>41</v>
      </c>
      <c r="D44" s="35">
        <v>84465</v>
      </c>
      <c r="E44" s="34">
        <v>1100</v>
      </c>
      <c r="F44" s="34">
        <f t="shared" si="3"/>
        <v>7502.8499999999995</v>
      </c>
      <c r="G44" s="34">
        <f t="shared" si="4"/>
        <v>7502.8499999999995</v>
      </c>
      <c r="H44" s="105">
        <f t="shared" si="5"/>
        <v>98370.700000000012</v>
      </c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</row>
    <row r="45" spans="1:28" s="88" customFormat="1" ht="15.75" x14ac:dyDescent="0.25">
      <c r="A45" s="37" t="s">
        <v>76</v>
      </c>
      <c r="B45" s="38" t="s">
        <v>77</v>
      </c>
      <c r="C45" s="55" t="s">
        <v>41</v>
      </c>
      <c r="D45" s="35">
        <v>85965</v>
      </c>
      <c r="E45" s="34">
        <v>1100</v>
      </c>
      <c r="F45" s="34">
        <f t="shared" si="3"/>
        <v>7637.8499999999995</v>
      </c>
      <c r="G45" s="34">
        <f t="shared" si="4"/>
        <v>7637.8499999999995</v>
      </c>
      <c r="H45" s="105">
        <f t="shared" si="5"/>
        <v>100140.70000000001</v>
      </c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</row>
    <row r="46" spans="1:28" s="88" customFormat="1" ht="15.75" x14ac:dyDescent="0.25">
      <c r="A46" s="37" t="s">
        <v>72</v>
      </c>
      <c r="B46" s="38" t="s">
        <v>78</v>
      </c>
      <c r="C46" s="55" t="s">
        <v>41</v>
      </c>
      <c r="D46" s="35"/>
      <c r="E46" s="34">
        <v>1100</v>
      </c>
      <c r="F46" s="34">
        <f t="shared" si="3"/>
        <v>-99</v>
      </c>
      <c r="G46" s="34">
        <f t="shared" si="4"/>
        <v>-99</v>
      </c>
      <c r="H46" s="105">
        <f t="shared" si="5"/>
        <v>-1298</v>
      </c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</row>
    <row r="47" spans="1:28" s="88" customFormat="1" ht="15.75" x14ac:dyDescent="0.25">
      <c r="A47" s="37" t="s">
        <v>79</v>
      </c>
      <c r="B47" s="38" t="s">
        <v>80</v>
      </c>
      <c r="C47" s="55" t="s">
        <v>81</v>
      </c>
      <c r="D47" s="35">
        <v>86245</v>
      </c>
      <c r="E47" s="34">
        <v>1100</v>
      </c>
      <c r="F47" s="34">
        <f t="shared" si="3"/>
        <v>7663.0499999999993</v>
      </c>
      <c r="G47" s="34">
        <f t="shared" si="4"/>
        <v>7663.0499999999993</v>
      </c>
      <c r="H47" s="105">
        <f t="shared" si="5"/>
        <v>100471.1</v>
      </c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</row>
    <row r="48" spans="1:28" s="88" customFormat="1" ht="15.75" x14ac:dyDescent="0.25">
      <c r="A48" s="37" t="s">
        <v>88</v>
      </c>
      <c r="B48" s="38" t="s">
        <v>89</v>
      </c>
      <c r="C48" s="55" t="s">
        <v>90</v>
      </c>
      <c r="D48" s="35"/>
      <c r="E48" s="34">
        <v>1100</v>
      </c>
      <c r="F48" s="34">
        <f t="shared" si="3"/>
        <v>-99</v>
      </c>
      <c r="G48" s="34">
        <f t="shared" si="4"/>
        <v>-99</v>
      </c>
      <c r="H48" s="105">
        <f t="shared" si="5"/>
        <v>-1298</v>
      </c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</row>
    <row r="49" spans="1:28" s="90" customFormat="1" ht="15.75" x14ac:dyDescent="0.25">
      <c r="A49" s="37" t="s">
        <v>91</v>
      </c>
      <c r="B49" s="38" t="s">
        <v>92</v>
      </c>
      <c r="C49" s="58" t="s">
        <v>93</v>
      </c>
      <c r="D49" s="35">
        <v>85705</v>
      </c>
      <c r="E49" s="34">
        <v>1100</v>
      </c>
      <c r="F49" s="34">
        <f t="shared" si="3"/>
        <v>7614.45</v>
      </c>
      <c r="G49" s="34">
        <f t="shared" si="4"/>
        <v>7614.45</v>
      </c>
      <c r="H49" s="105">
        <f t="shared" si="5"/>
        <v>99833.9</v>
      </c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</row>
    <row r="50" spans="1:28" s="90" customFormat="1" ht="15.75" x14ac:dyDescent="0.25">
      <c r="A50" s="37" t="s">
        <v>91</v>
      </c>
      <c r="B50" s="38" t="s">
        <v>94</v>
      </c>
      <c r="C50" s="58" t="s">
        <v>95</v>
      </c>
      <c r="D50" s="118">
        <v>85705</v>
      </c>
      <c r="E50" s="34">
        <v>1100</v>
      </c>
      <c r="F50" s="34">
        <f t="shared" si="3"/>
        <v>7614.45</v>
      </c>
      <c r="G50" s="34">
        <f t="shared" si="4"/>
        <v>7614.45</v>
      </c>
      <c r="H50" s="105">
        <f t="shared" si="5"/>
        <v>99833.9</v>
      </c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</row>
    <row r="51" spans="1:28" s="88" customFormat="1" ht="15.75" x14ac:dyDescent="0.25">
      <c r="A51" s="37" t="s">
        <v>96</v>
      </c>
      <c r="B51" s="38" t="s">
        <v>97</v>
      </c>
      <c r="C51" s="58" t="s">
        <v>98</v>
      </c>
      <c r="D51" s="36">
        <v>90635</v>
      </c>
      <c r="E51" s="34">
        <v>1100</v>
      </c>
      <c r="F51" s="34">
        <f t="shared" si="3"/>
        <v>8058.15</v>
      </c>
      <c r="G51" s="34">
        <f t="shared" si="4"/>
        <v>8058.15</v>
      </c>
      <c r="H51" s="105">
        <f t="shared" si="5"/>
        <v>105651.29999999999</v>
      </c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</row>
    <row r="52" spans="1:28" s="88" customFormat="1" ht="15.75" x14ac:dyDescent="0.25">
      <c r="A52" s="37" t="s">
        <v>96</v>
      </c>
      <c r="B52" s="38" t="s">
        <v>99</v>
      </c>
      <c r="C52" s="58" t="s">
        <v>98</v>
      </c>
      <c r="D52" s="36">
        <v>91755</v>
      </c>
      <c r="E52" s="34">
        <v>1100</v>
      </c>
      <c r="F52" s="34">
        <f t="shared" si="3"/>
        <v>8158.95</v>
      </c>
      <c r="G52" s="34">
        <f t="shared" si="4"/>
        <v>8158.95</v>
      </c>
      <c r="H52" s="105">
        <f t="shared" si="5"/>
        <v>106972.9</v>
      </c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</row>
    <row r="53" spans="1:28" s="88" customFormat="1" ht="15.75" x14ac:dyDescent="0.25">
      <c r="A53" s="37" t="s">
        <v>102</v>
      </c>
      <c r="B53" s="38" t="s">
        <v>103</v>
      </c>
      <c r="C53" s="58" t="s">
        <v>104</v>
      </c>
      <c r="D53" s="35">
        <v>93115</v>
      </c>
      <c r="E53" s="34">
        <v>1100</v>
      </c>
      <c r="F53" s="34">
        <f t="shared" si="3"/>
        <v>8281.35</v>
      </c>
      <c r="G53" s="34">
        <f t="shared" si="4"/>
        <v>8281.35</v>
      </c>
      <c r="H53" s="105">
        <f t="shared" si="5"/>
        <v>108577.70000000001</v>
      </c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</row>
    <row r="54" spans="1:28" s="88" customFormat="1" ht="15.75" x14ac:dyDescent="0.25">
      <c r="A54" s="37" t="s">
        <v>105</v>
      </c>
      <c r="B54" s="38" t="s">
        <v>106</v>
      </c>
      <c r="C54" s="58" t="s">
        <v>107</v>
      </c>
      <c r="D54" s="35"/>
      <c r="E54" s="34">
        <v>1100</v>
      </c>
      <c r="F54" s="34">
        <f t="shared" si="3"/>
        <v>-99</v>
      </c>
      <c r="G54" s="34">
        <f t="shared" si="4"/>
        <v>-99</v>
      </c>
      <c r="H54" s="105">
        <f t="shared" si="5"/>
        <v>-1298</v>
      </c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</row>
    <row r="55" spans="1:28" s="88" customFormat="1" ht="15.75" x14ac:dyDescent="0.25">
      <c r="A55" s="37" t="s">
        <v>105</v>
      </c>
      <c r="B55" s="38" t="s">
        <v>108</v>
      </c>
      <c r="C55" s="39" t="s">
        <v>95</v>
      </c>
      <c r="D55" s="33">
        <v>94065</v>
      </c>
      <c r="E55" s="34">
        <v>1100</v>
      </c>
      <c r="F55" s="34">
        <f t="shared" si="3"/>
        <v>8366.85</v>
      </c>
      <c r="G55" s="34">
        <f t="shared" si="4"/>
        <v>8366.85</v>
      </c>
      <c r="H55" s="105">
        <f t="shared" si="5"/>
        <v>109698.70000000001</v>
      </c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</row>
    <row r="56" spans="1:28" s="92" customFormat="1" x14ac:dyDescent="0.2">
      <c r="A56" s="37" t="s">
        <v>96</v>
      </c>
      <c r="B56" s="38" t="s">
        <v>100</v>
      </c>
      <c r="C56" s="58" t="s">
        <v>101</v>
      </c>
      <c r="D56" s="33"/>
      <c r="E56" s="34">
        <v>1100</v>
      </c>
      <c r="F56" s="34">
        <f t="shared" si="3"/>
        <v>-99</v>
      </c>
      <c r="G56" s="34">
        <f t="shared" si="4"/>
        <v>-99</v>
      </c>
      <c r="H56" s="105">
        <f t="shared" si="5"/>
        <v>-1298</v>
      </c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</row>
    <row r="57" spans="1:28" s="88" customFormat="1" ht="15.75" x14ac:dyDescent="0.25">
      <c r="A57" s="37" t="s">
        <v>82</v>
      </c>
      <c r="B57" s="38" t="s">
        <v>83</v>
      </c>
      <c r="C57" s="55" t="s">
        <v>84</v>
      </c>
      <c r="D57" s="33">
        <v>89105</v>
      </c>
      <c r="E57" s="34">
        <v>1100</v>
      </c>
      <c r="F57" s="34">
        <f t="shared" si="3"/>
        <v>7920.45</v>
      </c>
      <c r="G57" s="34">
        <f t="shared" si="4"/>
        <v>7920.45</v>
      </c>
      <c r="H57" s="105">
        <f t="shared" si="5"/>
        <v>103845.9</v>
      </c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</row>
    <row r="58" spans="1:28" s="90" customFormat="1" ht="15.75" x14ac:dyDescent="0.25">
      <c r="A58" s="37" t="s">
        <v>85</v>
      </c>
      <c r="B58" s="38" t="s">
        <v>86</v>
      </c>
      <c r="C58" s="55" t="s">
        <v>87</v>
      </c>
      <c r="D58" s="35">
        <v>85591</v>
      </c>
      <c r="E58" s="34">
        <v>1100</v>
      </c>
      <c r="F58" s="34">
        <f t="shared" si="3"/>
        <v>7604.19</v>
      </c>
      <c r="G58" s="34">
        <f t="shared" si="4"/>
        <v>7604.19</v>
      </c>
      <c r="H58" s="105">
        <f t="shared" si="5"/>
        <v>99699.38</v>
      </c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</row>
    <row r="59" spans="1:28" s="88" customFormat="1" ht="15.75" x14ac:dyDescent="0.25">
      <c r="A59" s="37" t="s">
        <v>60</v>
      </c>
      <c r="B59" s="38" t="s">
        <v>109</v>
      </c>
      <c r="C59" s="59"/>
      <c r="D59" s="35">
        <v>76735</v>
      </c>
      <c r="E59" s="34">
        <v>1100</v>
      </c>
      <c r="F59" s="34">
        <f t="shared" si="3"/>
        <v>6807.15</v>
      </c>
      <c r="G59" s="34">
        <f t="shared" si="4"/>
        <v>6807.15</v>
      </c>
      <c r="H59" s="105">
        <f t="shared" si="5"/>
        <v>89249.299999999988</v>
      </c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</row>
    <row r="60" spans="1:28" s="88" customFormat="1" ht="15.75" x14ac:dyDescent="0.25">
      <c r="A60" s="37" t="s">
        <v>60</v>
      </c>
      <c r="B60" s="38" t="s">
        <v>110</v>
      </c>
      <c r="C60" s="59"/>
      <c r="D60" s="104">
        <v>73411</v>
      </c>
      <c r="E60" s="34">
        <v>1100</v>
      </c>
      <c r="F60" s="34">
        <f t="shared" si="3"/>
        <v>6507.99</v>
      </c>
      <c r="G60" s="34">
        <f t="shared" si="4"/>
        <v>6507.99</v>
      </c>
      <c r="H60" s="105">
        <f t="shared" si="5"/>
        <v>85326.98000000001</v>
      </c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</row>
    <row r="61" spans="1:28" s="88" customFormat="1" ht="15.75" x14ac:dyDescent="0.25">
      <c r="A61" s="37" t="s">
        <v>60</v>
      </c>
      <c r="B61" s="38" t="s">
        <v>112</v>
      </c>
      <c r="C61" s="59"/>
      <c r="D61" s="35">
        <v>81785</v>
      </c>
      <c r="E61" s="34">
        <v>1100</v>
      </c>
      <c r="F61" s="34">
        <f t="shared" si="3"/>
        <v>7261.65</v>
      </c>
      <c r="G61" s="34">
        <f t="shared" si="4"/>
        <v>7261.65</v>
      </c>
      <c r="H61" s="105">
        <f t="shared" si="5"/>
        <v>95208.299999999988</v>
      </c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</row>
    <row r="62" spans="1:28" s="88" customFormat="1" ht="15.75" x14ac:dyDescent="0.25">
      <c r="A62" s="37" t="s">
        <v>60</v>
      </c>
      <c r="B62" s="38" t="s">
        <v>111</v>
      </c>
      <c r="C62" s="59"/>
      <c r="D62" s="35">
        <v>79335</v>
      </c>
      <c r="E62" s="34">
        <v>1100</v>
      </c>
      <c r="F62" s="34">
        <f t="shared" si="3"/>
        <v>7041.15</v>
      </c>
      <c r="G62" s="34">
        <f t="shared" si="4"/>
        <v>7041.15</v>
      </c>
      <c r="H62" s="105">
        <f t="shared" si="5"/>
        <v>92317.299999999988</v>
      </c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</row>
    <row r="63" spans="1:28" s="88" customFormat="1" ht="15.75" x14ac:dyDescent="0.25">
      <c r="A63" s="37" t="s">
        <v>60</v>
      </c>
      <c r="B63" s="38" t="s">
        <v>113</v>
      </c>
      <c r="C63" s="59"/>
      <c r="D63" s="35">
        <v>80575</v>
      </c>
      <c r="E63" s="34">
        <v>1100</v>
      </c>
      <c r="F63" s="34">
        <f t="shared" si="3"/>
        <v>7152.75</v>
      </c>
      <c r="G63" s="34">
        <f t="shared" si="4"/>
        <v>7152.75</v>
      </c>
      <c r="H63" s="105">
        <f t="shared" si="5"/>
        <v>93780.5</v>
      </c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</row>
    <row r="64" spans="1:28" s="88" customFormat="1" ht="16.5" thickBot="1" x14ac:dyDescent="0.3">
      <c r="A64" s="60" t="s">
        <v>60</v>
      </c>
      <c r="B64" s="61" t="s">
        <v>114</v>
      </c>
      <c r="C64" s="59"/>
      <c r="D64" s="35">
        <v>80735</v>
      </c>
      <c r="E64" s="34">
        <v>1100</v>
      </c>
      <c r="F64" s="34">
        <f t="shared" si="3"/>
        <v>7167.15</v>
      </c>
      <c r="G64" s="34">
        <f t="shared" si="4"/>
        <v>7167.15</v>
      </c>
      <c r="H64" s="105">
        <f t="shared" si="5"/>
        <v>93969.299999999988</v>
      </c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</row>
    <row r="65" spans="1:28" s="88" customFormat="1" ht="16.5" thickBot="1" x14ac:dyDescent="0.3">
      <c r="A65" s="74"/>
      <c r="B65" s="76"/>
      <c r="C65" s="77"/>
      <c r="D65" s="78"/>
      <c r="E65" s="78"/>
      <c r="F65" s="78"/>
      <c r="G65" s="78"/>
      <c r="H65" s="75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</row>
    <row r="66" spans="1:28" s="88" customFormat="1" ht="16.5" thickBot="1" x14ac:dyDescent="0.3">
      <c r="A66" s="215" t="s">
        <v>115</v>
      </c>
      <c r="B66" s="216"/>
      <c r="C66" s="216"/>
      <c r="D66" s="216"/>
      <c r="E66" s="216"/>
      <c r="F66" s="216"/>
      <c r="G66" s="216"/>
      <c r="H66" s="217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</row>
    <row r="67" spans="1:28" s="88" customFormat="1" ht="15.75" x14ac:dyDescent="0.25">
      <c r="A67" s="222" t="s">
        <v>7</v>
      </c>
      <c r="B67" s="222"/>
      <c r="C67" s="120" t="s">
        <v>8</v>
      </c>
      <c r="D67" s="120" t="s">
        <v>171</v>
      </c>
      <c r="E67" s="120" t="s">
        <v>10</v>
      </c>
      <c r="F67" s="120" t="s">
        <v>184</v>
      </c>
      <c r="G67" s="120" t="s">
        <v>183</v>
      </c>
      <c r="H67" s="120" t="s">
        <v>172</v>
      </c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</row>
    <row r="68" spans="1:28" s="88" customFormat="1" ht="15.75" x14ac:dyDescent="0.25">
      <c r="A68" s="69" t="s">
        <v>121</v>
      </c>
      <c r="B68" s="70" t="s">
        <v>122</v>
      </c>
      <c r="C68" s="39" t="s">
        <v>65</v>
      </c>
      <c r="D68" s="100">
        <v>89515</v>
      </c>
      <c r="E68" s="34">
        <v>1100</v>
      </c>
      <c r="F68" s="34">
        <f t="shared" ref="F68:F78" si="6">(D68-E68)*9%</f>
        <v>7957.3499999999995</v>
      </c>
      <c r="G68" s="34">
        <f t="shared" ref="G68:G78" si="7">(D68-E68)*9%</f>
        <v>7957.3499999999995</v>
      </c>
      <c r="H68" s="105">
        <f t="shared" ref="H68:H78" si="8">D68-E68+F68+G68</f>
        <v>104329.70000000001</v>
      </c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</row>
    <row r="69" spans="1:28" s="88" customFormat="1" ht="15.75" x14ac:dyDescent="0.25">
      <c r="A69" s="69" t="s">
        <v>121</v>
      </c>
      <c r="B69" s="70" t="s">
        <v>123</v>
      </c>
      <c r="C69" s="39" t="s">
        <v>124</v>
      </c>
      <c r="D69" s="35">
        <v>89565</v>
      </c>
      <c r="E69" s="34">
        <v>1100</v>
      </c>
      <c r="F69" s="34">
        <f t="shared" si="6"/>
        <v>7961.8499999999995</v>
      </c>
      <c r="G69" s="34">
        <f t="shared" si="7"/>
        <v>7961.8499999999995</v>
      </c>
      <c r="H69" s="105">
        <f t="shared" si="8"/>
        <v>104388.70000000001</v>
      </c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</row>
    <row r="70" spans="1:28" s="80" customFormat="1" ht="15.75" x14ac:dyDescent="0.25">
      <c r="A70" s="69" t="s">
        <v>121</v>
      </c>
      <c r="B70" s="70" t="s">
        <v>125</v>
      </c>
      <c r="C70" s="39" t="s">
        <v>124</v>
      </c>
      <c r="D70" s="35">
        <v>90065</v>
      </c>
      <c r="E70" s="34">
        <v>1100</v>
      </c>
      <c r="F70" s="34">
        <f t="shared" si="6"/>
        <v>8006.8499999999995</v>
      </c>
      <c r="G70" s="34">
        <f t="shared" si="7"/>
        <v>8006.8499999999995</v>
      </c>
      <c r="H70" s="105">
        <f t="shared" si="8"/>
        <v>104978.70000000001</v>
      </c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</row>
    <row r="71" spans="1:28" s="80" customFormat="1" ht="15.75" x14ac:dyDescent="0.25">
      <c r="A71" s="69" t="s">
        <v>126</v>
      </c>
      <c r="B71" s="70" t="s">
        <v>127</v>
      </c>
      <c r="C71" s="39" t="s">
        <v>128</v>
      </c>
      <c r="D71" s="35">
        <v>91165</v>
      </c>
      <c r="E71" s="34">
        <v>1100</v>
      </c>
      <c r="F71" s="34">
        <f t="shared" si="6"/>
        <v>8105.8499999999995</v>
      </c>
      <c r="G71" s="34">
        <f t="shared" si="7"/>
        <v>8105.8499999999995</v>
      </c>
      <c r="H71" s="105">
        <f t="shared" si="8"/>
        <v>106276.70000000001</v>
      </c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</row>
    <row r="72" spans="1:28" s="80" customFormat="1" ht="15.75" x14ac:dyDescent="0.25">
      <c r="A72" s="69" t="s">
        <v>129</v>
      </c>
      <c r="B72" s="70" t="s">
        <v>130</v>
      </c>
      <c r="C72" s="39" t="s">
        <v>131</v>
      </c>
      <c r="D72" s="35">
        <v>91765</v>
      </c>
      <c r="E72" s="34">
        <v>1100</v>
      </c>
      <c r="F72" s="34">
        <f t="shared" si="6"/>
        <v>8159.8499999999995</v>
      </c>
      <c r="G72" s="34">
        <f t="shared" si="7"/>
        <v>8159.8499999999995</v>
      </c>
      <c r="H72" s="105">
        <f t="shared" si="8"/>
        <v>106984.70000000001</v>
      </c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</row>
    <row r="73" spans="1:28" s="77" customFormat="1" x14ac:dyDescent="0.2">
      <c r="A73" s="69" t="s">
        <v>129</v>
      </c>
      <c r="B73" s="70" t="s">
        <v>132</v>
      </c>
      <c r="C73" s="39" t="s">
        <v>131</v>
      </c>
      <c r="D73" s="35">
        <v>93555</v>
      </c>
      <c r="E73" s="34">
        <v>1100</v>
      </c>
      <c r="F73" s="34">
        <f t="shared" si="6"/>
        <v>8320.9499999999989</v>
      </c>
      <c r="G73" s="34">
        <f t="shared" si="7"/>
        <v>8320.9499999999989</v>
      </c>
      <c r="H73" s="105">
        <f t="shared" si="8"/>
        <v>109096.9</v>
      </c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</row>
    <row r="74" spans="1:28" s="90" customFormat="1" ht="15.75" x14ac:dyDescent="0.25">
      <c r="A74" s="69" t="s">
        <v>116</v>
      </c>
      <c r="B74" s="70" t="s">
        <v>117</v>
      </c>
      <c r="C74" s="39" t="s">
        <v>118</v>
      </c>
      <c r="D74" s="35">
        <v>92865</v>
      </c>
      <c r="E74" s="34">
        <v>1100</v>
      </c>
      <c r="F74" s="34">
        <f t="shared" si="6"/>
        <v>8258.85</v>
      </c>
      <c r="G74" s="34">
        <f t="shared" si="7"/>
        <v>8258.85</v>
      </c>
      <c r="H74" s="105">
        <f t="shared" si="8"/>
        <v>108282.70000000001</v>
      </c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</row>
    <row r="75" spans="1:28" s="90" customFormat="1" ht="15.75" x14ac:dyDescent="0.25">
      <c r="A75" s="71" t="s">
        <v>116</v>
      </c>
      <c r="B75" s="72" t="s">
        <v>119</v>
      </c>
      <c r="C75" s="39" t="s">
        <v>120</v>
      </c>
      <c r="D75" s="35">
        <v>93165</v>
      </c>
      <c r="E75" s="34">
        <v>1100</v>
      </c>
      <c r="F75" s="34">
        <f t="shared" si="6"/>
        <v>8285.85</v>
      </c>
      <c r="G75" s="34">
        <f t="shared" si="7"/>
        <v>8285.85</v>
      </c>
      <c r="H75" s="105">
        <f t="shared" si="8"/>
        <v>108636.70000000001</v>
      </c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</row>
    <row r="76" spans="1:28" s="88" customFormat="1" ht="15.75" x14ac:dyDescent="0.25">
      <c r="A76" s="37" t="s">
        <v>60</v>
      </c>
      <c r="B76" s="38" t="s">
        <v>133</v>
      </c>
      <c r="C76" s="59"/>
      <c r="D76" s="35">
        <v>80635</v>
      </c>
      <c r="E76" s="34">
        <v>1100</v>
      </c>
      <c r="F76" s="34">
        <f t="shared" si="6"/>
        <v>7158.15</v>
      </c>
      <c r="G76" s="34">
        <f t="shared" si="7"/>
        <v>7158.15</v>
      </c>
      <c r="H76" s="105">
        <f t="shared" si="8"/>
        <v>93851.299999999988</v>
      </c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</row>
    <row r="77" spans="1:28" s="88" customFormat="1" ht="15.75" x14ac:dyDescent="0.25">
      <c r="A77" s="37" t="s">
        <v>60</v>
      </c>
      <c r="B77" s="38" t="s">
        <v>134</v>
      </c>
      <c r="C77" s="59"/>
      <c r="D77" s="35">
        <v>84035</v>
      </c>
      <c r="E77" s="34">
        <v>1100</v>
      </c>
      <c r="F77" s="34">
        <f t="shared" si="6"/>
        <v>7464.15</v>
      </c>
      <c r="G77" s="34">
        <f t="shared" si="7"/>
        <v>7464.15</v>
      </c>
      <c r="H77" s="105">
        <f t="shared" si="8"/>
        <v>97863.299999999988</v>
      </c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</row>
    <row r="78" spans="1:28" s="88" customFormat="1" ht="15.75" x14ac:dyDescent="0.25">
      <c r="A78" s="182" t="s">
        <v>60</v>
      </c>
      <c r="B78" s="102" t="s">
        <v>135</v>
      </c>
      <c r="C78" s="183"/>
      <c r="D78" s="36">
        <v>82635</v>
      </c>
      <c r="E78" s="184">
        <v>1100</v>
      </c>
      <c r="F78" s="34">
        <f t="shared" si="6"/>
        <v>7338.15</v>
      </c>
      <c r="G78" s="34">
        <f t="shared" si="7"/>
        <v>7338.15</v>
      </c>
      <c r="H78" s="105">
        <f t="shared" si="8"/>
        <v>96211.299999999988</v>
      </c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</row>
    <row r="79" spans="1:28" s="88" customFormat="1" ht="15.75" x14ac:dyDescent="0.25">
      <c r="A79" s="96"/>
      <c r="B79" s="38"/>
      <c r="C79" s="59"/>
      <c r="D79" s="33"/>
      <c r="E79" s="33"/>
      <c r="F79" s="79"/>
      <c r="G79" s="79"/>
      <c r="H79" s="67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</row>
    <row r="80" spans="1:28" s="88" customFormat="1" ht="15.75" x14ac:dyDescent="0.25">
      <c r="A80" s="221" t="s">
        <v>136</v>
      </c>
      <c r="B80" s="221"/>
      <c r="C80" s="221"/>
      <c r="D80" s="221"/>
      <c r="E80" s="221"/>
      <c r="F80" s="24" t="s">
        <v>175</v>
      </c>
      <c r="G80" s="180"/>
      <c r="H80" s="142"/>
      <c r="I80" s="89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</row>
    <row r="81" spans="1:28" s="88" customFormat="1" ht="15.75" x14ac:dyDescent="0.25">
      <c r="A81" s="221" t="s">
        <v>137</v>
      </c>
      <c r="B81" s="221"/>
      <c r="C81" s="150"/>
      <c r="D81" s="220" t="s">
        <v>138</v>
      </c>
      <c r="E81" s="220"/>
      <c r="F81" s="6" t="s">
        <v>156</v>
      </c>
      <c r="G81" s="181"/>
      <c r="H81" s="67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</row>
    <row r="82" spans="1:28" s="88" customFormat="1" ht="15.75" x14ac:dyDescent="0.25">
      <c r="A82" s="185" t="s">
        <v>139</v>
      </c>
      <c r="B82" s="115" t="s">
        <v>140</v>
      </c>
      <c r="C82" s="59"/>
      <c r="D82" s="33" t="s">
        <v>139</v>
      </c>
      <c r="E82" s="33" t="s">
        <v>140</v>
      </c>
      <c r="F82" s="6" t="s">
        <v>157</v>
      </c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</row>
    <row r="83" spans="1:28" s="88" customFormat="1" ht="15.75" x14ac:dyDescent="0.25">
      <c r="A83" s="96" t="s">
        <v>141</v>
      </c>
      <c r="B83" s="116">
        <v>300</v>
      </c>
      <c r="C83" s="59"/>
      <c r="D83" s="59" t="s">
        <v>142</v>
      </c>
      <c r="E83" s="82">
        <v>300</v>
      </c>
      <c r="F83" s="67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</row>
    <row r="84" spans="1:28" s="88" customFormat="1" ht="15.75" x14ac:dyDescent="0.25">
      <c r="A84" s="96" t="s">
        <v>143</v>
      </c>
      <c r="B84" s="116">
        <v>400</v>
      </c>
      <c r="C84" s="59"/>
      <c r="D84" s="59" t="s">
        <v>144</v>
      </c>
      <c r="E84" s="82">
        <v>400</v>
      </c>
      <c r="F84" s="67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</row>
    <row r="85" spans="1:28" s="88" customFormat="1" ht="15.75" x14ac:dyDescent="0.25">
      <c r="A85" s="96" t="s">
        <v>145</v>
      </c>
      <c r="B85" s="116">
        <v>500</v>
      </c>
      <c r="C85" s="59"/>
      <c r="D85" s="59" t="s">
        <v>146</v>
      </c>
      <c r="E85" s="82">
        <v>500</v>
      </c>
      <c r="F85" s="67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</row>
    <row r="86" spans="1:28" s="88" customFormat="1" ht="15.75" x14ac:dyDescent="0.25">
      <c r="A86" s="96" t="s">
        <v>147</v>
      </c>
      <c r="B86" s="116">
        <v>600</v>
      </c>
      <c r="C86" s="59"/>
      <c r="D86" s="59" t="s">
        <v>148</v>
      </c>
      <c r="E86" s="82">
        <v>600</v>
      </c>
      <c r="F86" s="67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</row>
    <row r="87" spans="1:28" s="31" customFormat="1" ht="15.75" x14ac:dyDescent="0.25">
      <c r="A87" s="186" t="s">
        <v>149</v>
      </c>
      <c r="B87" s="117">
        <v>700</v>
      </c>
      <c r="C87" s="22"/>
      <c r="D87" s="22" t="s">
        <v>150</v>
      </c>
      <c r="E87" s="27">
        <v>700</v>
      </c>
      <c r="F87" s="111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</row>
    <row r="88" spans="1:28" s="31" customFormat="1" ht="15.75" x14ac:dyDescent="0.25">
      <c r="A88" s="186" t="s">
        <v>151</v>
      </c>
      <c r="B88" s="117">
        <v>800</v>
      </c>
      <c r="C88" s="22"/>
      <c r="D88" s="22" t="s">
        <v>152</v>
      </c>
      <c r="E88" s="27">
        <v>750</v>
      </c>
      <c r="F88" s="111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</row>
    <row r="89" spans="1:28" s="31" customFormat="1" ht="15.75" x14ac:dyDescent="0.25">
      <c r="A89" s="186" t="s">
        <v>153</v>
      </c>
      <c r="B89" s="117">
        <v>900</v>
      </c>
      <c r="C89" s="22"/>
      <c r="D89" s="22" t="s">
        <v>154</v>
      </c>
      <c r="E89" s="27">
        <v>800</v>
      </c>
      <c r="F89" s="111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</row>
    <row r="90" spans="1:28" s="31" customFormat="1" ht="15.75" x14ac:dyDescent="0.25">
      <c r="B90" s="28"/>
      <c r="C90" s="25"/>
      <c r="D90" s="23"/>
      <c r="E90" s="23"/>
      <c r="F90" s="23"/>
      <c r="G90" s="29"/>
      <c r="H90" s="111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</row>
    <row r="91" spans="1:28" s="31" customFormat="1" ht="15.75" x14ac:dyDescent="0.25">
      <c r="B91" s="7"/>
      <c r="C91" s="30"/>
      <c r="D91" s="30"/>
      <c r="E91" s="141"/>
      <c r="F91" s="141"/>
      <c r="G91" s="30"/>
      <c r="H91" s="11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</row>
    <row r="92" spans="1:28" s="31" customFormat="1" ht="15.75" x14ac:dyDescent="0.25">
      <c r="B92" s="7"/>
      <c r="C92" s="30"/>
      <c r="D92" s="30"/>
      <c r="E92" s="141"/>
      <c r="F92" s="141"/>
      <c r="G92" s="30"/>
      <c r="H92" s="11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</row>
    <row r="104" spans="1:8" x14ac:dyDescent="0.25">
      <c r="A104" s="8"/>
      <c r="B104" s="8"/>
      <c r="C104" s="9"/>
      <c r="D104" s="9"/>
      <c r="E104" s="143"/>
      <c r="F104" s="143"/>
      <c r="G104" s="9"/>
      <c r="H104" s="114"/>
    </row>
  </sheetData>
  <mergeCells count="17">
    <mergeCell ref="B4:G4"/>
    <mergeCell ref="A66:H66"/>
    <mergeCell ref="H1:H4"/>
    <mergeCell ref="B5:G6"/>
    <mergeCell ref="A7:H7"/>
    <mergeCell ref="D81:E81"/>
    <mergeCell ref="A80:E80"/>
    <mergeCell ref="A81:B81"/>
    <mergeCell ref="A9:B9"/>
    <mergeCell ref="A39:B39"/>
    <mergeCell ref="A8:H8"/>
    <mergeCell ref="A67:B67"/>
    <mergeCell ref="A38:H38"/>
    <mergeCell ref="A1:A4"/>
    <mergeCell ref="B1:G1"/>
    <mergeCell ref="B2:G2"/>
    <mergeCell ref="B3:G3"/>
  </mergeCells>
  <pageMargins left="1" right="0.25" top="0.65" bottom="0.65" header="0.28000000000000003" footer="0.3"/>
  <pageSetup scale="47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4"/>
  <sheetViews>
    <sheetView showGridLines="0" zoomScaleSheetLayoutView="100" workbookViewId="0">
      <selection activeCell="I69" sqref="I69"/>
    </sheetView>
  </sheetViews>
  <sheetFormatPr defaultColWidth="14.85546875" defaultRowHeight="15" x14ac:dyDescent="0.25"/>
  <cols>
    <col min="1" max="1" width="24.85546875" customWidth="1"/>
    <col min="2" max="2" width="19.7109375" style="1" customWidth="1"/>
    <col min="3" max="7" width="19.7109375" style="148" customWidth="1"/>
    <col min="8" max="8" width="19.7109375" style="152" customWidth="1"/>
    <col min="9" max="28" width="14.85546875" style="4"/>
  </cols>
  <sheetData>
    <row r="1" spans="1:28" ht="44.25" x14ac:dyDescent="0.6">
      <c r="A1" s="224"/>
      <c r="B1" s="226" t="s">
        <v>0</v>
      </c>
      <c r="C1" s="226"/>
      <c r="D1" s="226"/>
      <c r="E1" s="226"/>
      <c r="F1" s="226"/>
      <c r="G1" s="226"/>
      <c r="H1" s="218"/>
    </row>
    <row r="2" spans="1:28" ht="23.25" x14ac:dyDescent="0.35">
      <c r="A2" s="225"/>
      <c r="B2" s="207" t="s">
        <v>187</v>
      </c>
      <c r="C2" s="207"/>
      <c r="D2" s="207"/>
      <c r="E2" s="207"/>
      <c r="F2" s="207"/>
      <c r="G2" s="207"/>
      <c r="H2" s="219"/>
    </row>
    <row r="3" spans="1:28" x14ac:dyDescent="0.25">
      <c r="A3" s="225"/>
      <c r="B3" s="208" t="s">
        <v>176</v>
      </c>
      <c r="C3" s="208"/>
      <c r="D3" s="208"/>
      <c r="E3" s="208"/>
      <c r="F3" s="208"/>
      <c r="G3" s="208"/>
      <c r="H3" s="219"/>
    </row>
    <row r="4" spans="1:28" ht="18" x14ac:dyDescent="0.25">
      <c r="A4" s="225"/>
      <c r="B4" s="209" t="s">
        <v>185</v>
      </c>
      <c r="C4" s="209"/>
      <c r="D4" s="209"/>
      <c r="E4" s="209"/>
      <c r="F4" s="209"/>
      <c r="G4" s="209"/>
      <c r="H4" s="219"/>
    </row>
    <row r="5" spans="1:28" ht="15.75" thickBot="1" x14ac:dyDescent="0.3">
      <c r="A5" s="20"/>
      <c r="B5" s="210" t="s">
        <v>4</v>
      </c>
      <c r="C5" s="210"/>
      <c r="D5" s="210"/>
      <c r="E5" s="210"/>
      <c r="F5" s="210"/>
      <c r="G5" s="210"/>
      <c r="H5" s="145" t="s">
        <v>223</v>
      </c>
    </row>
    <row r="6" spans="1:28" ht="21" thickBot="1" x14ac:dyDescent="0.3">
      <c r="A6" s="178"/>
      <c r="B6" s="210"/>
      <c r="C6" s="210"/>
      <c r="D6" s="210"/>
      <c r="E6" s="210"/>
      <c r="F6" s="210"/>
      <c r="G6" s="210"/>
      <c r="H6" s="155">
        <v>42917</v>
      </c>
    </row>
    <row r="7" spans="1:28" ht="23.25" customHeight="1" thickBot="1" x14ac:dyDescent="0.35">
      <c r="A7" s="211" t="s">
        <v>6</v>
      </c>
      <c r="B7" s="212"/>
      <c r="C7" s="212"/>
      <c r="D7" s="212"/>
      <c r="E7" s="212"/>
      <c r="F7" s="212"/>
      <c r="G7" s="212"/>
      <c r="H7" s="213"/>
    </row>
    <row r="8" spans="1:28" ht="23.25" customHeight="1" x14ac:dyDescent="0.25">
      <c r="A8" s="223" t="s">
        <v>170</v>
      </c>
      <c r="B8" s="223"/>
      <c r="C8" s="223"/>
      <c r="D8" s="223"/>
      <c r="E8" s="223"/>
      <c r="F8" s="223"/>
      <c r="G8" s="223"/>
      <c r="H8" s="223"/>
    </row>
    <row r="9" spans="1:28" s="26" customFormat="1" ht="15.75" x14ac:dyDescent="0.25">
      <c r="A9" s="222" t="s">
        <v>7</v>
      </c>
      <c r="B9" s="222"/>
      <c r="C9" s="120" t="s">
        <v>8</v>
      </c>
      <c r="D9" s="120" t="s">
        <v>171</v>
      </c>
      <c r="E9" s="120" t="s">
        <v>10</v>
      </c>
      <c r="F9" s="120" t="s">
        <v>184</v>
      </c>
      <c r="G9" s="120" t="s">
        <v>183</v>
      </c>
      <c r="H9" s="120" t="s">
        <v>172</v>
      </c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</row>
    <row r="10" spans="1:28" s="88" customFormat="1" ht="15.75" x14ac:dyDescent="0.25">
      <c r="A10" s="97" t="s">
        <v>13</v>
      </c>
      <c r="B10" s="98" t="s">
        <v>14</v>
      </c>
      <c r="C10" s="101" t="s">
        <v>15</v>
      </c>
      <c r="D10" s="34">
        <v>80441</v>
      </c>
      <c r="E10" s="34">
        <v>1100</v>
      </c>
      <c r="F10" s="34">
        <f>(D10-E10)*9%</f>
        <v>7140.69</v>
      </c>
      <c r="G10" s="34">
        <f>(D10-E10)*9%</f>
        <v>7140.69</v>
      </c>
      <c r="H10" s="105">
        <f>D10-E10+F10+G10</f>
        <v>93622.38</v>
      </c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</row>
    <row r="11" spans="1:28" s="88" customFormat="1" ht="15.75" x14ac:dyDescent="0.25">
      <c r="A11" s="37" t="s">
        <v>13</v>
      </c>
      <c r="B11" s="38" t="s">
        <v>22</v>
      </c>
      <c r="C11" s="39" t="s">
        <v>23</v>
      </c>
      <c r="D11" s="34">
        <v>80441</v>
      </c>
      <c r="E11" s="34">
        <v>1100</v>
      </c>
      <c r="F11" s="34">
        <f t="shared" ref="F11:F36" si="0">(D11-E11)*9%</f>
        <v>7140.69</v>
      </c>
      <c r="G11" s="34">
        <f t="shared" ref="G11:G36" si="1">(D11-E11)*9%</f>
        <v>7140.69</v>
      </c>
      <c r="H11" s="105">
        <f t="shared" ref="H11:H36" si="2">D11-E11+F11+G11</f>
        <v>93622.38</v>
      </c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</row>
    <row r="12" spans="1:28" s="88" customFormat="1" ht="15.75" x14ac:dyDescent="0.25">
      <c r="A12" s="37" t="s">
        <v>13</v>
      </c>
      <c r="B12" s="38" t="s">
        <v>18</v>
      </c>
      <c r="C12" s="39" t="s">
        <v>19</v>
      </c>
      <c r="D12" s="118">
        <v>80291</v>
      </c>
      <c r="E12" s="34">
        <v>1100</v>
      </c>
      <c r="F12" s="34">
        <f t="shared" si="0"/>
        <v>7127.19</v>
      </c>
      <c r="G12" s="34">
        <f t="shared" si="1"/>
        <v>7127.19</v>
      </c>
      <c r="H12" s="105">
        <f t="shared" si="2"/>
        <v>93445.38</v>
      </c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</row>
    <row r="13" spans="1:28" s="88" customFormat="1" ht="15.75" x14ac:dyDescent="0.25">
      <c r="A13" s="37" t="s">
        <v>13</v>
      </c>
      <c r="B13" s="38" t="s">
        <v>20</v>
      </c>
      <c r="C13" s="39" t="s">
        <v>21</v>
      </c>
      <c r="D13" s="118">
        <v>80441</v>
      </c>
      <c r="E13" s="34">
        <v>1100</v>
      </c>
      <c r="F13" s="34">
        <f t="shared" si="0"/>
        <v>7140.69</v>
      </c>
      <c r="G13" s="34">
        <f t="shared" si="1"/>
        <v>7140.69</v>
      </c>
      <c r="H13" s="105">
        <f t="shared" si="2"/>
        <v>93622.38</v>
      </c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</row>
    <row r="14" spans="1:28" s="88" customFormat="1" ht="15.75" x14ac:dyDescent="0.25">
      <c r="A14" s="37" t="s">
        <v>13</v>
      </c>
      <c r="B14" s="38" t="s">
        <v>16</v>
      </c>
      <c r="C14" s="39" t="s">
        <v>17</v>
      </c>
      <c r="D14" s="118">
        <v>81441</v>
      </c>
      <c r="E14" s="34">
        <v>1100</v>
      </c>
      <c r="F14" s="34">
        <f t="shared" si="0"/>
        <v>7230.69</v>
      </c>
      <c r="G14" s="34">
        <f t="shared" si="1"/>
        <v>7230.69</v>
      </c>
      <c r="H14" s="105">
        <f t="shared" si="2"/>
        <v>94802.38</v>
      </c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</row>
    <row r="15" spans="1:28" s="88" customFormat="1" ht="15.75" x14ac:dyDescent="0.25">
      <c r="A15" s="37" t="s">
        <v>13</v>
      </c>
      <c r="B15" s="38" t="s">
        <v>178</v>
      </c>
      <c r="C15" s="39" t="s">
        <v>179</v>
      </c>
      <c r="D15" s="118">
        <v>84611</v>
      </c>
      <c r="E15" s="34">
        <v>1100</v>
      </c>
      <c r="F15" s="34">
        <f t="shared" si="0"/>
        <v>7515.99</v>
      </c>
      <c r="G15" s="34">
        <f t="shared" si="1"/>
        <v>7515.99</v>
      </c>
      <c r="H15" s="105">
        <f t="shared" si="2"/>
        <v>98542.98000000001</v>
      </c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</row>
    <row r="16" spans="1:28" s="90" customFormat="1" ht="15.75" x14ac:dyDescent="0.25">
      <c r="A16" s="37" t="s">
        <v>24</v>
      </c>
      <c r="B16" s="38" t="s">
        <v>25</v>
      </c>
      <c r="C16" s="39" t="s">
        <v>21</v>
      </c>
      <c r="D16" s="118">
        <v>82841</v>
      </c>
      <c r="E16" s="34">
        <v>1100</v>
      </c>
      <c r="F16" s="34">
        <f t="shared" si="0"/>
        <v>7356.69</v>
      </c>
      <c r="G16" s="34">
        <f t="shared" si="1"/>
        <v>7356.69</v>
      </c>
      <c r="H16" s="105">
        <f t="shared" si="2"/>
        <v>96454.38</v>
      </c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</row>
    <row r="17" spans="1:28" s="88" customFormat="1" ht="15.75" x14ac:dyDescent="0.25">
      <c r="A17" s="37" t="s">
        <v>30</v>
      </c>
      <c r="B17" s="38" t="s">
        <v>31</v>
      </c>
      <c r="C17" s="39" t="s">
        <v>32</v>
      </c>
      <c r="D17" s="118">
        <v>85841</v>
      </c>
      <c r="E17" s="34">
        <v>1100</v>
      </c>
      <c r="F17" s="34">
        <f t="shared" si="0"/>
        <v>7626.69</v>
      </c>
      <c r="G17" s="34">
        <f t="shared" si="1"/>
        <v>7626.69</v>
      </c>
      <c r="H17" s="105">
        <f t="shared" si="2"/>
        <v>99994.38</v>
      </c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</row>
    <row r="18" spans="1:28" s="88" customFormat="1" ht="15.75" x14ac:dyDescent="0.25">
      <c r="A18" s="37" t="s">
        <v>33</v>
      </c>
      <c r="B18" s="38" t="s">
        <v>34</v>
      </c>
      <c r="C18" s="39" t="s">
        <v>35</v>
      </c>
      <c r="D18" s="118">
        <v>85841</v>
      </c>
      <c r="E18" s="34">
        <v>1100</v>
      </c>
      <c r="F18" s="34">
        <f t="shared" si="0"/>
        <v>7626.69</v>
      </c>
      <c r="G18" s="34">
        <f t="shared" si="1"/>
        <v>7626.69</v>
      </c>
      <c r="H18" s="105">
        <f t="shared" si="2"/>
        <v>99994.38</v>
      </c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</row>
    <row r="19" spans="1:28" s="88" customFormat="1" ht="15.75" x14ac:dyDescent="0.25">
      <c r="A19" s="37" t="s">
        <v>33</v>
      </c>
      <c r="B19" s="38" t="s">
        <v>36</v>
      </c>
      <c r="C19" s="39" t="s">
        <v>37</v>
      </c>
      <c r="D19" s="118"/>
      <c r="E19" s="34"/>
      <c r="F19" s="34"/>
      <c r="G19" s="34"/>
      <c r="H19" s="105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</row>
    <row r="20" spans="1:28" s="88" customFormat="1" ht="15.75" x14ac:dyDescent="0.25">
      <c r="A20" s="37" t="s">
        <v>26</v>
      </c>
      <c r="B20" s="38" t="s">
        <v>27</v>
      </c>
      <c r="C20" s="39" t="s">
        <v>17</v>
      </c>
      <c r="D20" s="118">
        <v>84591</v>
      </c>
      <c r="E20" s="34">
        <v>1100</v>
      </c>
      <c r="F20" s="34">
        <f t="shared" si="0"/>
        <v>7514.19</v>
      </c>
      <c r="G20" s="34">
        <f t="shared" si="1"/>
        <v>7514.19</v>
      </c>
      <c r="H20" s="105">
        <f t="shared" si="2"/>
        <v>98519.38</v>
      </c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</row>
    <row r="21" spans="1:28" s="88" customFormat="1" ht="15.75" x14ac:dyDescent="0.25">
      <c r="A21" s="37" t="s">
        <v>28</v>
      </c>
      <c r="B21" s="38" t="s">
        <v>29</v>
      </c>
      <c r="C21" s="39" t="s">
        <v>21</v>
      </c>
      <c r="D21" s="118"/>
      <c r="E21" s="34"/>
      <c r="F21" s="34"/>
      <c r="G21" s="34"/>
      <c r="H21" s="105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</row>
    <row r="22" spans="1:28" s="88" customFormat="1" ht="15.75" x14ac:dyDescent="0.25">
      <c r="A22" s="47" t="s">
        <v>177</v>
      </c>
      <c r="B22" s="38" t="s">
        <v>57</v>
      </c>
      <c r="C22" s="39" t="s">
        <v>17</v>
      </c>
      <c r="D22" s="118">
        <v>92001</v>
      </c>
      <c r="E22" s="34">
        <v>1100</v>
      </c>
      <c r="F22" s="34">
        <f t="shared" si="0"/>
        <v>8181.09</v>
      </c>
      <c r="G22" s="34">
        <f t="shared" si="1"/>
        <v>8181.09</v>
      </c>
      <c r="H22" s="105">
        <f t="shared" si="2"/>
        <v>107263.18</v>
      </c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</row>
    <row r="23" spans="1:28" s="88" customFormat="1" ht="15.75" x14ac:dyDescent="0.25">
      <c r="A23" s="47" t="s">
        <v>38</v>
      </c>
      <c r="B23" s="38" t="s">
        <v>39</v>
      </c>
      <c r="C23" s="39" t="s">
        <v>21</v>
      </c>
      <c r="D23" s="118">
        <v>85101</v>
      </c>
      <c r="E23" s="34">
        <v>1100</v>
      </c>
      <c r="F23" s="34">
        <f t="shared" si="0"/>
        <v>7560.09</v>
      </c>
      <c r="G23" s="34">
        <f t="shared" si="1"/>
        <v>7560.09</v>
      </c>
      <c r="H23" s="105">
        <f t="shared" si="2"/>
        <v>99121.18</v>
      </c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</row>
    <row r="24" spans="1:28" s="88" customFormat="1" ht="15.75" x14ac:dyDescent="0.25">
      <c r="A24" s="47" t="s">
        <v>38</v>
      </c>
      <c r="B24" s="38" t="s">
        <v>40</v>
      </c>
      <c r="C24" s="39" t="s">
        <v>41</v>
      </c>
      <c r="D24" s="118">
        <v>89651</v>
      </c>
      <c r="E24" s="34">
        <v>1100</v>
      </c>
      <c r="F24" s="34">
        <f t="shared" si="0"/>
        <v>7969.59</v>
      </c>
      <c r="G24" s="34">
        <f t="shared" si="1"/>
        <v>7969.59</v>
      </c>
      <c r="H24" s="105">
        <f t="shared" si="2"/>
        <v>104490.18</v>
      </c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</row>
    <row r="25" spans="1:28" s="88" customFormat="1" ht="15.75" x14ac:dyDescent="0.25">
      <c r="A25" s="47" t="s">
        <v>56</v>
      </c>
      <c r="B25" s="38" t="s">
        <v>58</v>
      </c>
      <c r="C25" s="39" t="s">
        <v>59</v>
      </c>
      <c r="D25" s="118">
        <v>91701</v>
      </c>
      <c r="E25" s="34">
        <v>1100</v>
      </c>
      <c r="F25" s="34">
        <f t="shared" si="0"/>
        <v>8154.09</v>
      </c>
      <c r="G25" s="34">
        <f t="shared" si="1"/>
        <v>8154.09</v>
      </c>
      <c r="H25" s="105">
        <f t="shared" si="2"/>
        <v>106909.18</v>
      </c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</row>
    <row r="26" spans="1:28" s="88" customFormat="1" ht="15.75" x14ac:dyDescent="0.25">
      <c r="A26" s="47" t="s">
        <v>38</v>
      </c>
      <c r="B26" s="38" t="s">
        <v>42</v>
      </c>
      <c r="C26" s="39" t="s">
        <v>43</v>
      </c>
      <c r="D26" s="118">
        <v>85221</v>
      </c>
      <c r="E26" s="34">
        <v>1100</v>
      </c>
      <c r="F26" s="34">
        <f t="shared" si="0"/>
        <v>7570.8899999999994</v>
      </c>
      <c r="G26" s="34">
        <f t="shared" si="1"/>
        <v>7570.8899999999994</v>
      </c>
      <c r="H26" s="105">
        <f t="shared" si="2"/>
        <v>99262.78</v>
      </c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</row>
    <row r="27" spans="1:28" s="88" customFormat="1" ht="15.75" x14ac:dyDescent="0.25">
      <c r="A27" s="47" t="s">
        <v>38</v>
      </c>
      <c r="B27" s="38" t="s">
        <v>44</v>
      </c>
      <c r="C27" s="39" t="s">
        <v>43</v>
      </c>
      <c r="D27" s="118">
        <v>85601</v>
      </c>
      <c r="E27" s="34">
        <v>1100</v>
      </c>
      <c r="F27" s="34">
        <f t="shared" si="0"/>
        <v>7605.09</v>
      </c>
      <c r="G27" s="34">
        <f t="shared" si="1"/>
        <v>7605.09</v>
      </c>
      <c r="H27" s="105">
        <f t="shared" si="2"/>
        <v>99711.18</v>
      </c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</row>
    <row r="28" spans="1:28" s="88" customFormat="1" ht="15.75" x14ac:dyDescent="0.25">
      <c r="A28" s="47" t="s">
        <v>38</v>
      </c>
      <c r="B28" s="38" t="s">
        <v>45</v>
      </c>
      <c r="C28" s="39" t="s">
        <v>174</v>
      </c>
      <c r="D28" s="118">
        <v>86901</v>
      </c>
      <c r="E28" s="34">
        <v>1100</v>
      </c>
      <c r="F28" s="34">
        <f t="shared" si="0"/>
        <v>7722.09</v>
      </c>
      <c r="G28" s="34">
        <f t="shared" si="1"/>
        <v>7722.09</v>
      </c>
      <c r="H28" s="105">
        <f t="shared" si="2"/>
        <v>101245.18</v>
      </c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</row>
    <row r="29" spans="1:28" s="88" customFormat="1" ht="15.75" x14ac:dyDescent="0.25">
      <c r="A29" s="47" t="s">
        <v>38</v>
      </c>
      <c r="B29" s="38" t="s">
        <v>46</v>
      </c>
      <c r="C29" s="39" t="s">
        <v>174</v>
      </c>
      <c r="D29" s="118">
        <v>85581</v>
      </c>
      <c r="E29" s="34">
        <v>1100</v>
      </c>
      <c r="F29" s="34">
        <f t="shared" si="0"/>
        <v>7603.29</v>
      </c>
      <c r="G29" s="34">
        <f t="shared" si="1"/>
        <v>7603.29</v>
      </c>
      <c r="H29" s="105">
        <f t="shared" si="2"/>
        <v>99687.579999999987</v>
      </c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</row>
    <row r="30" spans="1:28" s="88" customFormat="1" ht="15.75" x14ac:dyDescent="0.25">
      <c r="A30" s="47" t="s">
        <v>38</v>
      </c>
      <c r="B30" s="38" t="s">
        <v>47</v>
      </c>
      <c r="C30" s="39" t="s">
        <v>48</v>
      </c>
      <c r="D30" s="118">
        <v>87101</v>
      </c>
      <c r="E30" s="34">
        <v>1100</v>
      </c>
      <c r="F30" s="34">
        <f t="shared" si="0"/>
        <v>7740.09</v>
      </c>
      <c r="G30" s="34">
        <f t="shared" si="1"/>
        <v>7740.09</v>
      </c>
      <c r="H30" s="105">
        <f t="shared" si="2"/>
        <v>101481.18</v>
      </c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</row>
    <row r="31" spans="1:28" s="88" customFormat="1" ht="15.75" x14ac:dyDescent="0.25">
      <c r="A31" s="47" t="s">
        <v>38</v>
      </c>
      <c r="B31" s="38" t="s">
        <v>49</v>
      </c>
      <c r="C31" s="39" t="s">
        <v>50</v>
      </c>
      <c r="D31" s="118">
        <v>86101</v>
      </c>
      <c r="E31" s="34">
        <v>1100</v>
      </c>
      <c r="F31" s="34">
        <f t="shared" si="0"/>
        <v>7650.09</v>
      </c>
      <c r="G31" s="34">
        <f t="shared" si="1"/>
        <v>7650.09</v>
      </c>
      <c r="H31" s="105">
        <f t="shared" si="2"/>
        <v>100301.18</v>
      </c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</row>
    <row r="32" spans="1:28" s="88" customFormat="1" ht="15.75" x14ac:dyDescent="0.25">
      <c r="A32" s="47" t="s">
        <v>38</v>
      </c>
      <c r="B32" s="38" t="s">
        <v>51</v>
      </c>
      <c r="C32" s="39" t="s">
        <v>41</v>
      </c>
      <c r="D32" s="118">
        <v>85331</v>
      </c>
      <c r="E32" s="34">
        <v>1100</v>
      </c>
      <c r="F32" s="34">
        <f t="shared" si="0"/>
        <v>7580.79</v>
      </c>
      <c r="G32" s="34">
        <f t="shared" si="1"/>
        <v>7580.79</v>
      </c>
      <c r="H32" s="105">
        <f t="shared" si="2"/>
        <v>99392.579999999987</v>
      </c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</row>
    <row r="33" spans="1:28" s="90" customFormat="1" ht="15.75" x14ac:dyDescent="0.25">
      <c r="A33" s="47" t="s">
        <v>38</v>
      </c>
      <c r="B33" s="38" t="s">
        <v>52</v>
      </c>
      <c r="C33" s="39" t="s">
        <v>53</v>
      </c>
      <c r="D33" s="118">
        <v>86601</v>
      </c>
      <c r="E33" s="34">
        <v>1100</v>
      </c>
      <c r="F33" s="34">
        <f t="shared" si="0"/>
        <v>7695.09</v>
      </c>
      <c r="G33" s="34">
        <f t="shared" si="1"/>
        <v>7695.09</v>
      </c>
      <c r="H33" s="105">
        <f t="shared" si="2"/>
        <v>100891.18</v>
      </c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</row>
    <row r="34" spans="1:28" s="88" customFormat="1" ht="15.75" x14ac:dyDescent="0.25">
      <c r="A34" s="47" t="s">
        <v>38</v>
      </c>
      <c r="B34" s="38" t="s">
        <v>54</v>
      </c>
      <c r="C34" s="39" t="s">
        <v>55</v>
      </c>
      <c r="D34" s="118">
        <v>86601</v>
      </c>
      <c r="E34" s="34">
        <v>1100</v>
      </c>
      <c r="F34" s="34">
        <f t="shared" si="0"/>
        <v>7695.09</v>
      </c>
      <c r="G34" s="34">
        <f t="shared" si="1"/>
        <v>7695.09</v>
      </c>
      <c r="H34" s="105">
        <f t="shared" si="2"/>
        <v>100891.18</v>
      </c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8" s="88" customFormat="1" ht="15.75" x14ac:dyDescent="0.25">
      <c r="A35" s="37" t="s">
        <v>60</v>
      </c>
      <c r="B35" s="38" t="s">
        <v>61</v>
      </c>
      <c r="C35" s="39"/>
      <c r="D35" s="118">
        <v>74511</v>
      </c>
      <c r="E35" s="34">
        <v>1100</v>
      </c>
      <c r="F35" s="34">
        <f t="shared" si="0"/>
        <v>6606.99</v>
      </c>
      <c r="G35" s="34">
        <f t="shared" si="1"/>
        <v>6606.99</v>
      </c>
      <c r="H35" s="105">
        <f t="shared" si="2"/>
        <v>86624.98000000001</v>
      </c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</row>
    <row r="36" spans="1:28" s="88" customFormat="1" ht="15.75" x14ac:dyDescent="0.25">
      <c r="A36" s="37" t="s">
        <v>60</v>
      </c>
      <c r="B36" s="38" t="s">
        <v>62</v>
      </c>
      <c r="C36" s="39"/>
      <c r="D36" s="118">
        <v>74511</v>
      </c>
      <c r="E36" s="34">
        <v>1100</v>
      </c>
      <c r="F36" s="34">
        <f t="shared" si="0"/>
        <v>6606.99</v>
      </c>
      <c r="G36" s="34">
        <f t="shared" si="1"/>
        <v>6606.99</v>
      </c>
      <c r="H36" s="105">
        <f t="shared" si="2"/>
        <v>86624.98000000001</v>
      </c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</row>
    <row r="37" spans="1:28" s="89" customFormat="1" ht="16.5" thickBot="1" x14ac:dyDescent="0.3">
      <c r="A37" s="106"/>
      <c r="B37" s="102"/>
      <c r="C37" s="103"/>
      <c r="D37" s="107"/>
      <c r="E37" s="107"/>
      <c r="F37" s="107"/>
      <c r="G37" s="75"/>
      <c r="H37" s="75"/>
    </row>
    <row r="38" spans="1:28" s="88" customFormat="1" ht="21" thickBot="1" x14ac:dyDescent="0.35">
      <c r="A38" s="195" t="s">
        <v>63</v>
      </c>
      <c r="B38" s="196"/>
      <c r="C38" s="196"/>
      <c r="D38" s="196"/>
      <c r="E38" s="196"/>
      <c r="F38" s="196"/>
      <c r="G38" s="196"/>
      <c r="H38" s="197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</row>
    <row r="39" spans="1:28" s="92" customFormat="1" ht="15.75" x14ac:dyDescent="0.25">
      <c r="A39" s="222" t="s">
        <v>7</v>
      </c>
      <c r="B39" s="222"/>
      <c r="C39" s="120" t="s">
        <v>8</v>
      </c>
      <c r="D39" s="120" t="s">
        <v>171</v>
      </c>
      <c r="E39" s="120" t="s">
        <v>10</v>
      </c>
      <c r="F39" s="120" t="s">
        <v>184</v>
      </c>
      <c r="G39" s="120" t="s">
        <v>183</v>
      </c>
      <c r="H39" s="120" t="s">
        <v>172</v>
      </c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</row>
    <row r="40" spans="1:28" s="80" customFormat="1" ht="15.75" x14ac:dyDescent="0.25">
      <c r="A40" s="97" t="s">
        <v>24</v>
      </c>
      <c r="B40" s="98" t="s">
        <v>64</v>
      </c>
      <c r="C40" s="99" t="s">
        <v>65</v>
      </c>
      <c r="D40" s="34">
        <v>83226</v>
      </c>
      <c r="E40" s="34">
        <v>1100</v>
      </c>
      <c r="F40" s="34">
        <f t="shared" ref="F40:F64" si="3">(D40-E40)*9%</f>
        <v>7391.34</v>
      </c>
      <c r="G40" s="34">
        <f t="shared" ref="G40:G64" si="4">(D40-E40)*9%</f>
        <v>7391.34</v>
      </c>
      <c r="H40" s="105">
        <f t="shared" ref="H40:H64" si="5">D40-E40+F40+G40</f>
        <v>96908.68</v>
      </c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</row>
    <row r="41" spans="1:28" s="80" customFormat="1" ht="15.75" x14ac:dyDescent="0.25">
      <c r="A41" s="37" t="s">
        <v>66</v>
      </c>
      <c r="B41" s="38" t="s">
        <v>67</v>
      </c>
      <c r="C41" s="55" t="s">
        <v>68</v>
      </c>
      <c r="D41" s="34">
        <v>83726</v>
      </c>
      <c r="E41" s="34">
        <v>1100</v>
      </c>
      <c r="F41" s="34">
        <f t="shared" si="3"/>
        <v>7436.34</v>
      </c>
      <c r="G41" s="34">
        <f t="shared" si="4"/>
        <v>7436.34</v>
      </c>
      <c r="H41" s="105">
        <f t="shared" si="5"/>
        <v>97498.68</v>
      </c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</row>
    <row r="42" spans="1:28" s="80" customFormat="1" ht="15.75" x14ac:dyDescent="0.25">
      <c r="A42" s="37" t="s">
        <v>69</v>
      </c>
      <c r="B42" s="57" t="s">
        <v>70</v>
      </c>
      <c r="C42" s="55" t="s">
        <v>71</v>
      </c>
      <c r="D42" s="118"/>
      <c r="E42" s="34">
        <v>1100</v>
      </c>
      <c r="F42" s="34">
        <f t="shared" si="3"/>
        <v>-99</v>
      </c>
      <c r="G42" s="34">
        <f t="shared" si="4"/>
        <v>-99</v>
      </c>
      <c r="H42" s="105">
        <f t="shared" si="5"/>
        <v>-1298</v>
      </c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</row>
    <row r="43" spans="1:28" s="88" customFormat="1" ht="15.75" x14ac:dyDescent="0.25">
      <c r="A43" s="37" t="s">
        <v>72</v>
      </c>
      <c r="B43" s="38" t="s">
        <v>73</v>
      </c>
      <c r="C43" s="55" t="s">
        <v>74</v>
      </c>
      <c r="D43" s="118">
        <v>83576</v>
      </c>
      <c r="E43" s="34">
        <v>1100</v>
      </c>
      <c r="F43" s="34">
        <f t="shared" si="3"/>
        <v>7422.84</v>
      </c>
      <c r="G43" s="34">
        <f t="shared" si="4"/>
        <v>7422.84</v>
      </c>
      <c r="H43" s="105">
        <f t="shared" si="5"/>
        <v>97321.68</v>
      </c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</row>
    <row r="44" spans="1:28" s="90" customFormat="1" ht="15.75" x14ac:dyDescent="0.25">
      <c r="A44" s="37" t="s">
        <v>72</v>
      </c>
      <c r="B44" s="38" t="s">
        <v>75</v>
      </c>
      <c r="C44" s="55" t="s">
        <v>41</v>
      </c>
      <c r="D44" s="118">
        <v>84226</v>
      </c>
      <c r="E44" s="34">
        <v>1100</v>
      </c>
      <c r="F44" s="34">
        <f t="shared" si="3"/>
        <v>7481.34</v>
      </c>
      <c r="G44" s="34">
        <f t="shared" si="4"/>
        <v>7481.34</v>
      </c>
      <c r="H44" s="105">
        <f t="shared" si="5"/>
        <v>98088.68</v>
      </c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</row>
    <row r="45" spans="1:28" s="88" customFormat="1" ht="15.75" x14ac:dyDescent="0.25">
      <c r="A45" s="37" t="s">
        <v>76</v>
      </c>
      <c r="B45" s="38" t="s">
        <v>77</v>
      </c>
      <c r="C45" s="55" t="s">
        <v>41</v>
      </c>
      <c r="D45" s="118">
        <v>85726</v>
      </c>
      <c r="E45" s="34">
        <v>1100</v>
      </c>
      <c r="F45" s="34">
        <f t="shared" si="3"/>
        <v>7616.34</v>
      </c>
      <c r="G45" s="34">
        <f t="shared" si="4"/>
        <v>7616.34</v>
      </c>
      <c r="H45" s="105">
        <f t="shared" si="5"/>
        <v>99858.68</v>
      </c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</row>
    <row r="46" spans="1:28" s="88" customFormat="1" ht="15.75" x14ac:dyDescent="0.25">
      <c r="A46" s="37" t="s">
        <v>72</v>
      </c>
      <c r="B46" s="38" t="s">
        <v>78</v>
      </c>
      <c r="C46" s="55" t="s">
        <v>41</v>
      </c>
      <c r="D46" s="118"/>
      <c r="E46" s="34">
        <v>1100</v>
      </c>
      <c r="F46" s="34">
        <f t="shared" si="3"/>
        <v>-99</v>
      </c>
      <c r="G46" s="34">
        <f t="shared" si="4"/>
        <v>-99</v>
      </c>
      <c r="H46" s="105">
        <f t="shared" si="5"/>
        <v>-1298</v>
      </c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</row>
    <row r="47" spans="1:28" s="88" customFormat="1" ht="15.75" x14ac:dyDescent="0.25">
      <c r="A47" s="37" t="s">
        <v>79</v>
      </c>
      <c r="B47" s="38" t="s">
        <v>80</v>
      </c>
      <c r="C47" s="55" t="s">
        <v>81</v>
      </c>
      <c r="D47" s="118">
        <v>86206</v>
      </c>
      <c r="E47" s="34">
        <v>1100</v>
      </c>
      <c r="F47" s="34">
        <f t="shared" si="3"/>
        <v>7659.54</v>
      </c>
      <c r="G47" s="34">
        <f t="shared" si="4"/>
        <v>7659.54</v>
      </c>
      <c r="H47" s="105">
        <f t="shared" si="5"/>
        <v>100425.07999999999</v>
      </c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</row>
    <row r="48" spans="1:28" s="88" customFormat="1" ht="15.75" x14ac:dyDescent="0.25">
      <c r="A48" s="37" t="s">
        <v>88</v>
      </c>
      <c r="B48" s="38" t="s">
        <v>89</v>
      </c>
      <c r="C48" s="55" t="s">
        <v>90</v>
      </c>
      <c r="D48" s="118"/>
      <c r="E48" s="34">
        <v>1100</v>
      </c>
      <c r="F48" s="34">
        <f t="shared" si="3"/>
        <v>-99</v>
      </c>
      <c r="G48" s="34">
        <f t="shared" si="4"/>
        <v>-99</v>
      </c>
      <c r="H48" s="105">
        <f t="shared" si="5"/>
        <v>-1298</v>
      </c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</row>
    <row r="49" spans="1:28" s="90" customFormat="1" ht="15.75" x14ac:dyDescent="0.25">
      <c r="A49" s="37" t="s">
        <v>91</v>
      </c>
      <c r="B49" s="38" t="s">
        <v>92</v>
      </c>
      <c r="C49" s="58" t="s">
        <v>93</v>
      </c>
      <c r="D49" s="118">
        <v>86166</v>
      </c>
      <c r="E49" s="34">
        <v>1100</v>
      </c>
      <c r="F49" s="34">
        <f t="shared" si="3"/>
        <v>7655.94</v>
      </c>
      <c r="G49" s="34">
        <f t="shared" si="4"/>
        <v>7655.94</v>
      </c>
      <c r="H49" s="105">
        <f t="shared" si="5"/>
        <v>100377.88</v>
      </c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</row>
    <row r="50" spans="1:28" s="90" customFormat="1" ht="15.75" x14ac:dyDescent="0.25">
      <c r="A50" s="37" t="s">
        <v>91</v>
      </c>
      <c r="B50" s="38" t="s">
        <v>94</v>
      </c>
      <c r="C50" s="58" t="s">
        <v>95</v>
      </c>
      <c r="D50" s="118">
        <v>86166</v>
      </c>
      <c r="E50" s="34">
        <v>1100</v>
      </c>
      <c r="F50" s="34">
        <f t="shared" si="3"/>
        <v>7655.94</v>
      </c>
      <c r="G50" s="34">
        <f t="shared" si="4"/>
        <v>7655.94</v>
      </c>
      <c r="H50" s="105">
        <f t="shared" si="5"/>
        <v>100377.88</v>
      </c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</row>
    <row r="51" spans="1:28" s="88" customFormat="1" ht="15.75" x14ac:dyDescent="0.25">
      <c r="A51" s="37" t="s">
        <v>96</v>
      </c>
      <c r="B51" s="38" t="s">
        <v>97</v>
      </c>
      <c r="C51" s="58" t="s">
        <v>98</v>
      </c>
      <c r="D51" s="36">
        <v>90346</v>
      </c>
      <c r="E51" s="34">
        <v>1100</v>
      </c>
      <c r="F51" s="34">
        <f t="shared" si="3"/>
        <v>8032.1399999999994</v>
      </c>
      <c r="G51" s="34">
        <f t="shared" si="4"/>
        <v>8032.1399999999994</v>
      </c>
      <c r="H51" s="105">
        <f t="shared" si="5"/>
        <v>105310.28</v>
      </c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</row>
    <row r="52" spans="1:28" s="88" customFormat="1" ht="15.75" x14ac:dyDescent="0.25">
      <c r="A52" s="37" t="s">
        <v>96</v>
      </c>
      <c r="B52" s="38" t="s">
        <v>99</v>
      </c>
      <c r="C52" s="58" t="s">
        <v>98</v>
      </c>
      <c r="D52" s="36">
        <v>91716</v>
      </c>
      <c r="E52" s="34">
        <v>1100</v>
      </c>
      <c r="F52" s="34">
        <f t="shared" si="3"/>
        <v>8155.44</v>
      </c>
      <c r="G52" s="34">
        <f t="shared" si="4"/>
        <v>8155.44</v>
      </c>
      <c r="H52" s="105">
        <f t="shared" si="5"/>
        <v>106926.88</v>
      </c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</row>
    <row r="53" spans="1:28" s="88" customFormat="1" ht="15.75" x14ac:dyDescent="0.25">
      <c r="A53" s="37" t="s">
        <v>102</v>
      </c>
      <c r="B53" s="38" t="s">
        <v>103</v>
      </c>
      <c r="C53" s="58" t="s">
        <v>104</v>
      </c>
      <c r="D53" s="118">
        <v>93626</v>
      </c>
      <c r="E53" s="34">
        <v>1100</v>
      </c>
      <c r="F53" s="34">
        <f t="shared" si="3"/>
        <v>8327.34</v>
      </c>
      <c r="G53" s="34">
        <f t="shared" si="4"/>
        <v>8327.34</v>
      </c>
      <c r="H53" s="105">
        <f t="shared" si="5"/>
        <v>109180.68</v>
      </c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</row>
    <row r="54" spans="1:28" s="88" customFormat="1" ht="15.75" x14ac:dyDescent="0.25">
      <c r="A54" s="37" t="s">
        <v>105</v>
      </c>
      <c r="B54" s="38" t="s">
        <v>106</v>
      </c>
      <c r="C54" s="58" t="s">
        <v>107</v>
      </c>
      <c r="D54" s="118"/>
      <c r="E54" s="34">
        <v>1100</v>
      </c>
      <c r="F54" s="34">
        <f t="shared" si="3"/>
        <v>-99</v>
      </c>
      <c r="G54" s="34">
        <f t="shared" si="4"/>
        <v>-99</v>
      </c>
      <c r="H54" s="105">
        <f t="shared" si="5"/>
        <v>-1298</v>
      </c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</row>
    <row r="55" spans="1:28" s="88" customFormat="1" ht="15.75" x14ac:dyDescent="0.25">
      <c r="A55" s="37" t="s">
        <v>105</v>
      </c>
      <c r="B55" s="38" t="s">
        <v>108</v>
      </c>
      <c r="C55" s="39" t="s">
        <v>95</v>
      </c>
      <c r="D55" s="33">
        <v>94726</v>
      </c>
      <c r="E55" s="34">
        <v>1100</v>
      </c>
      <c r="F55" s="34">
        <f t="shared" si="3"/>
        <v>8426.34</v>
      </c>
      <c r="G55" s="34">
        <f t="shared" si="4"/>
        <v>8426.34</v>
      </c>
      <c r="H55" s="105">
        <f t="shared" si="5"/>
        <v>110478.68</v>
      </c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</row>
    <row r="56" spans="1:28" s="92" customFormat="1" x14ac:dyDescent="0.2">
      <c r="A56" s="37" t="s">
        <v>96</v>
      </c>
      <c r="B56" s="38" t="s">
        <v>100</v>
      </c>
      <c r="C56" s="58" t="s">
        <v>101</v>
      </c>
      <c r="D56" s="33"/>
      <c r="E56" s="34">
        <v>1100</v>
      </c>
      <c r="F56" s="34">
        <f t="shared" si="3"/>
        <v>-99</v>
      </c>
      <c r="G56" s="34">
        <f t="shared" si="4"/>
        <v>-99</v>
      </c>
      <c r="H56" s="105">
        <f t="shared" si="5"/>
        <v>-1298</v>
      </c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</row>
    <row r="57" spans="1:28" s="88" customFormat="1" ht="15.75" x14ac:dyDescent="0.25">
      <c r="A57" s="37" t="s">
        <v>82</v>
      </c>
      <c r="B57" s="38" t="s">
        <v>83</v>
      </c>
      <c r="C57" s="55" t="s">
        <v>84</v>
      </c>
      <c r="D57" s="33">
        <v>89066</v>
      </c>
      <c r="E57" s="34">
        <v>1100</v>
      </c>
      <c r="F57" s="34">
        <f t="shared" si="3"/>
        <v>7916.94</v>
      </c>
      <c r="G57" s="34">
        <f t="shared" si="4"/>
        <v>7916.94</v>
      </c>
      <c r="H57" s="105">
        <f t="shared" si="5"/>
        <v>103799.88</v>
      </c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</row>
    <row r="58" spans="1:28" s="90" customFormat="1" ht="15.75" x14ac:dyDescent="0.25">
      <c r="A58" s="37" t="s">
        <v>85</v>
      </c>
      <c r="B58" s="38" t="s">
        <v>86</v>
      </c>
      <c r="C58" s="55" t="s">
        <v>87</v>
      </c>
      <c r="D58" s="118">
        <v>85552</v>
      </c>
      <c r="E58" s="34">
        <v>1100</v>
      </c>
      <c r="F58" s="34">
        <f t="shared" si="3"/>
        <v>7600.6799999999994</v>
      </c>
      <c r="G58" s="34">
        <f t="shared" si="4"/>
        <v>7600.6799999999994</v>
      </c>
      <c r="H58" s="105">
        <f t="shared" si="5"/>
        <v>99653.359999999986</v>
      </c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</row>
    <row r="59" spans="1:28" s="88" customFormat="1" ht="15.75" x14ac:dyDescent="0.25">
      <c r="A59" s="37" t="s">
        <v>60</v>
      </c>
      <c r="B59" s="38" t="s">
        <v>109</v>
      </c>
      <c r="C59" s="59"/>
      <c r="D59" s="118">
        <v>76696</v>
      </c>
      <c r="E59" s="34">
        <v>1100</v>
      </c>
      <c r="F59" s="34">
        <f t="shared" si="3"/>
        <v>6803.6399999999994</v>
      </c>
      <c r="G59" s="34">
        <f t="shared" si="4"/>
        <v>6803.6399999999994</v>
      </c>
      <c r="H59" s="105">
        <f t="shared" si="5"/>
        <v>89203.28</v>
      </c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</row>
    <row r="60" spans="1:28" s="88" customFormat="1" ht="15.75" x14ac:dyDescent="0.25">
      <c r="A60" s="37" t="s">
        <v>60</v>
      </c>
      <c r="B60" s="38" t="s">
        <v>110</v>
      </c>
      <c r="C60" s="59"/>
      <c r="D60" s="118">
        <v>73122</v>
      </c>
      <c r="E60" s="34">
        <v>1100</v>
      </c>
      <c r="F60" s="34">
        <f t="shared" si="3"/>
        <v>6481.98</v>
      </c>
      <c r="G60" s="34">
        <f t="shared" si="4"/>
        <v>6481.98</v>
      </c>
      <c r="H60" s="105">
        <f t="shared" si="5"/>
        <v>84985.959999999992</v>
      </c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</row>
    <row r="61" spans="1:28" s="88" customFormat="1" ht="15.75" x14ac:dyDescent="0.25">
      <c r="A61" s="37" t="s">
        <v>60</v>
      </c>
      <c r="B61" s="38" t="s">
        <v>112</v>
      </c>
      <c r="C61" s="59"/>
      <c r="D61" s="118">
        <v>81746</v>
      </c>
      <c r="E61" s="34">
        <v>1100</v>
      </c>
      <c r="F61" s="34">
        <f t="shared" si="3"/>
        <v>7258.1399999999994</v>
      </c>
      <c r="G61" s="34">
        <f t="shared" si="4"/>
        <v>7258.1399999999994</v>
      </c>
      <c r="H61" s="105">
        <f t="shared" si="5"/>
        <v>95162.28</v>
      </c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</row>
    <row r="62" spans="1:28" s="88" customFormat="1" ht="15.75" x14ac:dyDescent="0.25">
      <c r="A62" s="37" t="s">
        <v>60</v>
      </c>
      <c r="B62" s="38" t="s">
        <v>111</v>
      </c>
      <c r="C62" s="59"/>
      <c r="D62" s="118">
        <v>79096</v>
      </c>
      <c r="E62" s="34">
        <v>1100</v>
      </c>
      <c r="F62" s="34">
        <f t="shared" si="3"/>
        <v>7019.6399999999994</v>
      </c>
      <c r="G62" s="34">
        <f t="shared" si="4"/>
        <v>7019.6399999999994</v>
      </c>
      <c r="H62" s="105">
        <f t="shared" si="5"/>
        <v>92035.28</v>
      </c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</row>
    <row r="63" spans="1:28" s="88" customFormat="1" ht="15.75" x14ac:dyDescent="0.25">
      <c r="A63" s="37" t="s">
        <v>60</v>
      </c>
      <c r="B63" s="38" t="s">
        <v>113</v>
      </c>
      <c r="C63" s="59"/>
      <c r="D63" s="118">
        <v>81036</v>
      </c>
      <c r="E63" s="34">
        <v>1100</v>
      </c>
      <c r="F63" s="34">
        <f t="shared" si="3"/>
        <v>7194.24</v>
      </c>
      <c r="G63" s="34">
        <f t="shared" si="4"/>
        <v>7194.24</v>
      </c>
      <c r="H63" s="105">
        <f t="shared" si="5"/>
        <v>94324.48000000001</v>
      </c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</row>
    <row r="64" spans="1:28" s="88" customFormat="1" ht="16.5" thickBot="1" x14ac:dyDescent="0.3">
      <c r="A64" s="60" t="s">
        <v>60</v>
      </c>
      <c r="B64" s="61" t="s">
        <v>114</v>
      </c>
      <c r="C64" s="59"/>
      <c r="D64" s="118">
        <v>80696</v>
      </c>
      <c r="E64" s="34">
        <v>1100</v>
      </c>
      <c r="F64" s="34">
        <f t="shared" si="3"/>
        <v>7163.6399999999994</v>
      </c>
      <c r="G64" s="34">
        <f t="shared" si="4"/>
        <v>7163.6399999999994</v>
      </c>
      <c r="H64" s="105">
        <f t="shared" si="5"/>
        <v>93923.28</v>
      </c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</row>
    <row r="65" spans="1:28" s="88" customFormat="1" ht="16.5" thickBot="1" x14ac:dyDescent="0.3">
      <c r="A65" s="74"/>
      <c r="B65" s="76"/>
      <c r="C65" s="77"/>
      <c r="D65" s="78"/>
      <c r="E65" s="78"/>
      <c r="F65" s="78"/>
      <c r="G65" s="78"/>
      <c r="H65" s="75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</row>
    <row r="66" spans="1:28" s="88" customFormat="1" ht="16.5" thickBot="1" x14ac:dyDescent="0.3">
      <c r="A66" s="215" t="s">
        <v>115</v>
      </c>
      <c r="B66" s="216"/>
      <c r="C66" s="216"/>
      <c r="D66" s="216"/>
      <c r="E66" s="216"/>
      <c r="F66" s="216"/>
      <c r="G66" s="216"/>
      <c r="H66" s="217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</row>
    <row r="67" spans="1:28" s="88" customFormat="1" ht="15.75" x14ac:dyDescent="0.25">
      <c r="A67" s="222" t="s">
        <v>7</v>
      </c>
      <c r="B67" s="222"/>
      <c r="C67" s="120" t="s">
        <v>8</v>
      </c>
      <c r="D67" s="120" t="s">
        <v>171</v>
      </c>
      <c r="E67" s="120" t="s">
        <v>10</v>
      </c>
      <c r="F67" s="120" t="s">
        <v>184</v>
      </c>
      <c r="G67" s="120" t="s">
        <v>183</v>
      </c>
      <c r="H67" s="120" t="s">
        <v>172</v>
      </c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</row>
    <row r="68" spans="1:28" s="88" customFormat="1" ht="15.75" x14ac:dyDescent="0.25">
      <c r="A68" s="69" t="s">
        <v>121</v>
      </c>
      <c r="B68" s="70" t="s">
        <v>122</v>
      </c>
      <c r="C68" s="39" t="s">
        <v>65</v>
      </c>
      <c r="D68" s="119">
        <v>89526</v>
      </c>
      <c r="E68" s="34">
        <v>1100</v>
      </c>
      <c r="F68" s="34">
        <f t="shared" ref="F68:F78" si="6">(D68-E68)*9%</f>
        <v>7958.34</v>
      </c>
      <c r="G68" s="34">
        <f t="shared" ref="G68:G78" si="7">(D68-E68)*9%</f>
        <v>7958.34</v>
      </c>
      <c r="H68" s="105">
        <f t="shared" ref="H68:H78" si="8">D68-E68+F68+G68</f>
        <v>104342.68</v>
      </c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</row>
    <row r="69" spans="1:28" s="88" customFormat="1" ht="15.75" x14ac:dyDescent="0.25">
      <c r="A69" s="69" t="s">
        <v>121</v>
      </c>
      <c r="B69" s="70" t="s">
        <v>123</v>
      </c>
      <c r="C69" s="39" t="s">
        <v>124</v>
      </c>
      <c r="D69" s="118">
        <v>89576</v>
      </c>
      <c r="E69" s="34">
        <v>1100</v>
      </c>
      <c r="F69" s="34">
        <f t="shared" si="6"/>
        <v>7962.84</v>
      </c>
      <c r="G69" s="34">
        <f t="shared" si="7"/>
        <v>7962.84</v>
      </c>
      <c r="H69" s="105">
        <f t="shared" si="8"/>
        <v>104401.68</v>
      </c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</row>
    <row r="70" spans="1:28" s="80" customFormat="1" ht="15.75" x14ac:dyDescent="0.25">
      <c r="A70" s="69" t="s">
        <v>121</v>
      </c>
      <c r="B70" s="70" t="s">
        <v>125</v>
      </c>
      <c r="C70" s="39" t="s">
        <v>124</v>
      </c>
      <c r="D70" s="118">
        <v>90076</v>
      </c>
      <c r="E70" s="34">
        <v>1100</v>
      </c>
      <c r="F70" s="34">
        <f t="shared" si="6"/>
        <v>8007.84</v>
      </c>
      <c r="G70" s="34">
        <f t="shared" si="7"/>
        <v>8007.84</v>
      </c>
      <c r="H70" s="105">
        <f t="shared" si="8"/>
        <v>104991.67999999999</v>
      </c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</row>
    <row r="71" spans="1:28" s="80" customFormat="1" ht="15.75" x14ac:dyDescent="0.25">
      <c r="A71" s="69" t="s">
        <v>126</v>
      </c>
      <c r="B71" s="70" t="s">
        <v>127</v>
      </c>
      <c r="C71" s="39" t="s">
        <v>128</v>
      </c>
      <c r="D71" s="118">
        <v>90476</v>
      </c>
      <c r="E71" s="34">
        <v>1100</v>
      </c>
      <c r="F71" s="34">
        <f t="shared" si="6"/>
        <v>8043.84</v>
      </c>
      <c r="G71" s="34">
        <f t="shared" si="7"/>
        <v>8043.84</v>
      </c>
      <c r="H71" s="105">
        <f t="shared" si="8"/>
        <v>105463.67999999999</v>
      </c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</row>
    <row r="72" spans="1:28" s="80" customFormat="1" ht="15.75" x14ac:dyDescent="0.25">
      <c r="A72" s="69" t="s">
        <v>129</v>
      </c>
      <c r="B72" s="70" t="s">
        <v>130</v>
      </c>
      <c r="C72" s="39" t="s">
        <v>131</v>
      </c>
      <c r="D72" s="118">
        <v>91626</v>
      </c>
      <c r="E72" s="34">
        <v>1100</v>
      </c>
      <c r="F72" s="34">
        <f t="shared" si="6"/>
        <v>8147.34</v>
      </c>
      <c r="G72" s="34">
        <f t="shared" si="7"/>
        <v>8147.34</v>
      </c>
      <c r="H72" s="105">
        <f t="shared" si="8"/>
        <v>106820.68</v>
      </c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</row>
    <row r="73" spans="1:28" s="77" customFormat="1" x14ac:dyDescent="0.2">
      <c r="A73" s="69" t="s">
        <v>129</v>
      </c>
      <c r="B73" s="70" t="s">
        <v>132</v>
      </c>
      <c r="C73" s="39" t="s">
        <v>131</v>
      </c>
      <c r="D73" s="118">
        <v>93416</v>
      </c>
      <c r="E73" s="34">
        <v>1100</v>
      </c>
      <c r="F73" s="34">
        <f t="shared" si="6"/>
        <v>8308.44</v>
      </c>
      <c r="G73" s="34">
        <f t="shared" si="7"/>
        <v>8308.44</v>
      </c>
      <c r="H73" s="105">
        <f t="shared" si="8"/>
        <v>108932.88</v>
      </c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</row>
    <row r="74" spans="1:28" s="90" customFormat="1" ht="15.75" x14ac:dyDescent="0.25">
      <c r="A74" s="69" t="s">
        <v>116</v>
      </c>
      <c r="B74" s="70" t="s">
        <v>117</v>
      </c>
      <c r="C74" s="39" t="s">
        <v>118</v>
      </c>
      <c r="D74" s="118">
        <v>92826</v>
      </c>
      <c r="E74" s="34">
        <v>1100</v>
      </c>
      <c r="F74" s="34">
        <f t="shared" si="6"/>
        <v>8255.34</v>
      </c>
      <c r="G74" s="34">
        <f t="shared" si="7"/>
        <v>8255.34</v>
      </c>
      <c r="H74" s="105">
        <f t="shared" si="8"/>
        <v>108236.68</v>
      </c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</row>
    <row r="75" spans="1:28" s="90" customFormat="1" ht="15.75" x14ac:dyDescent="0.25">
      <c r="A75" s="71" t="s">
        <v>116</v>
      </c>
      <c r="B75" s="72" t="s">
        <v>119</v>
      </c>
      <c r="C75" s="39" t="s">
        <v>120</v>
      </c>
      <c r="D75" s="118">
        <v>93126</v>
      </c>
      <c r="E75" s="34">
        <v>1100</v>
      </c>
      <c r="F75" s="34">
        <f t="shared" si="6"/>
        <v>8282.34</v>
      </c>
      <c r="G75" s="34">
        <f t="shared" si="7"/>
        <v>8282.34</v>
      </c>
      <c r="H75" s="105">
        <f t="shared" si="8"/>
        <v>108590.68</v>
      </c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</row>
    <row r="76" spans="1:28" s="88" customFormat="1" ht="15.75" x14ac:dyDescent="0.25">
      <c r="A76" s="37" t="s">
        <v>60</v>
      </c>
      <c r="B76" s="38" t="s">
        <v>133</v>
      </c>
      <c r="C76" s="59"/>
      <c r="D76" s="118">
        <v>80496</v>
      </c>
      <c r="E76" s="34">
        <v>1100</v>
      </c>
      <c r="F76" s="34">
        <f t="shared" si="6"/>
        <v>7145.6399999999994</v>
      </c>
      <c r="G76" s="34">
        <f t="shared" si="7"/>
        <v>7145.6399999999994</v>
      </c>
      <c r="H76" s="105">
        <f t="shared" si="8"/>
        <v>93687.28</v>
      </c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</row>
    <row r="77" spans="1:28" s="88" customFormat="1" ht="15.75" x14ac:dyDescent="0.25">
      <c r="A77" s="37" t="s">
        <v>60</v>
      </c>
      <c r="B77" s="38" t="s">
        <v>134</v>
      </c>
      <c r="C77" s="59"/>
      <c r="D77" s="118">
        <v>83346</v>
      </c>
      <c r="E77" s="34">
        <v>1100</v>
      </c>
      <c r="F77" s="34">
        <f t="shared" si="6"/>
        <v>7402.1399999999994</v>
      </c>
      <c r="G77" s="34">
        <f t="shared" si="7"/>
        <v>7402.1399999999994</v>
      </c>
      <c r="H77" s="105">
        <f t="shared" si="8"/>
        <v>97050.28</v>
      </c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</row>
    <row r="78" spans="1:28" s="88" customFormat="1" ht="15.75" x14ac:dyDescent="0.25">
      <c r="A78" s="182" t="s">
        <v>60</v>
      </c>
      <c r="B78" s="102" t="s">
        <v>135</v>
      </c>
      <c r="C78" s="183"/>
      <c r="D78" s="36">
        <v>82646</v>
      </c>
      <c r="E78" s="184">
        <v>1100</v>
      </c>
      <c r="F78" s="34">
        <f t="shared" si="6"/>
        <v>7339.1399999999994</v>
      </c>
      <c r="G78" s="34">
        <f t="shared" si="7"/>
        <v>7339.1399999999994</v>
      </c>
      <c r="H78" s="105">
        <f t="shared" si="8"/>
        <v>96224.28</v>
      </c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</row>
    <row r="79" spans="1:28" s="88" customFormat="1" ht="15.75" x14ac:dyDescent="0.25">
      <c r="A79" s="96"/>
      <c r="B79" s="38"/>
      <c r="C79" s="59"/>
      <c r="D79" s="33"/>
      <c r="E79" s="33"/>
      <c r="F79" s="79"/>
      <c r="G79" s="79"/>
      <c r="H79" s="67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</row>
    <row r="80" spans="1:28" s="88" customFormat="1" ht="15.75" x14ac:dyDescent="0.25">
      <c r="A80" s="221" t="s">
        <v>136</v>
      </c>
      <c r="B80" s="221"/>
      <c r="C80" s="221"/>
      <c r="D80" s="221"/>
      <c r="E80" s="221"/>
      <c r="F80" s="255" t="s">
        <v>224</v>
      </c>
      <c r="G80" s="256"/>
      <c r="H80" s="257"/>
      <c r="I80" s="258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</row>
    <row r="81" spans="1:28" s="88" customFormat="1" ht="15.75" x14ac:dyDescent="0.25">
      <c r="A81" s="221" t="s">
        <v>137</v>
      </c>
      <c r="B81" s="221"/>
      <c r="C81" s="150"/>
      <c r="D81" s="220" t="s">
        <v>138</v>
      </c>
      <c r="E81" s="220"/>
      <c r="F81" s="6" t="s">
        <v>156</v>
      </c>
      <c r="G81" s="181"/>
      <c r="H81" s="67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</row>
    <row r="82" spans="1:28" s="88" customFormat="1" ht="15.75" x14ac:dyDescent="0.25">
      <c r="A82" s="185" t="s">
        <v>139</v>
      </c>
      <c r="B82" s="115" t="s">
        <v>140</v>
      </c>
      <c r="C82" s="59"/>
      <c r="D82" s="33" t="s">
        <v>139</v>
      </c>
      <c r="E82" s="33" t="s">
        <v>140</v>
      </c>
      <c r="F82" s="6" t="s">
        <v>157</v>
      </c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</row>
    <row r="83" spans="1:28" s="88" customFormat="1" ht="15.75" x14ac:dyDescent="0.25">
      <c r="A83" s="96" t="s">
        <v>141</v>
      </c>
      <c r="B83" s="116">
        <v>300</v>
      </c>
      <c r="C83" s="59"/>
      <c r="D83" s="59" t="s">
        <v>142</v>
      </c>
      <c r="E83" s="82">
        <v>300</v>
      </c>
      <c r="F83" s="67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</row>
    <row r="84" spans="1:28" s="88" customFormat="1" ht="15.75" x14ac:dyDescent="0.25">
      <c r="A84" s="96" t="s">
        <v>143</v>
      </c>
      <c r="B84" s="116">
        <v>400</v>
      </c>
      <c r="C84" s="59"/>
      <c r="D84" s="59" t="s">
        <v>144</v>
      </c>
      <c r="E84" s="82">
        <v>400</v>
      </c>
      <c r="F84" s="67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</row>
    <row r="85" spans="1:28" s="88" customFormat="1" ht="15.75" x14ac:dyDescent="0.25">
      <c r="A85" s="96" t="s">
        <v>145</v>
      </c>
      <c r="B85" s="116">
        <v>500</v>
      </c>
      <c r="C85" s="59"/>
      <c r="D85" s="59" t="s">
        <v>146</v>
      </c>
      <c r="E85" s="82">
        <v>500</v>
      </c>
      <c r="F85" s="67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</row>
    <row r="86" spans="1:28" s="88" customFormat="1" ht="15.75" x14ac:dyDescent="0.25">
      <c r="A86" s="96" t="s">
        <v>147</v>
      </c>
      <c r="B86" s="116">
        <v>600</v>
      </c>
      <c r="C86" s="59"/>
      <c r="D86" s="59" t="s">
        <v>148</v>
      </c>
      <c r="E86" s="82">
        <v>600</v>
      </c>
      <c r="F86" s="67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</row>
    <row r="87" spans="1:28" s="31" customFormat="1" ht="15.75" x14ac:dyDescent="0.25">
      <c r="A87" s="186" t="s">
        <v>149</v>
      </c>
      <c r="B87" s="117">
        <v>700</v>
      </c>
      <c r="C87" s="22"/>
      <c r="D87" s="22" t="s">
        <v>150</v>
      </c>
      <c r="E87" s="27">
        <v>700</v>
      </c>
      <c r="F87" s="111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</row>
    <row r="88" spans="1:28" s="31" customFormat="1" ht="15.75" x14ac:dyDescent="0.25">
      <c r="A88" s="186" t="s">
        <v>151</v>
      </c>
      <c r="B88" s="117">
        <v>800</v>
      </c>
      <c r="C88" s="22"/>
      <c r="D88" s="22" t="s">
        <v>152</v>
      </c>
      <c r="E88" s="27">
        <v>750</v>
      </c>
      <c r="F88" s="111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</row>
    <row r="89" spans="1:28" s="31" customFormat="1" ht="15.75" x14ac:dyDescent="0.25">
      <c r="A89" s="186" t="s">
        <v>153</v>
      </c>
      <c r="B89" s="117">
        <v>900</v>
      </c>
      <c r="C89" s="22"/>
      <c r="D89" s="22" t="s">
        <v>154</v>
      </c>
      <c r="E89" s="27">
        <v>800</v>
      </c>
      <c r="F89" s="111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</row>
    <row r="90" spans="1:28" s="31" customFormat="1" ht="15.75" x14ac:dyDescent="0.25">
      <c r="B90" s="28"/>
      <c r="C90" s="25"/>
      <c r="D90" s="23"/>
      <c r="E90" s="23"/>
      <c r="F90" s="23"/>
      <c r="G90" s="29"/>
      <c r="H90" s="111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</row>
    <row r="91" spans="1:28" s="31" customFormat="1" ht="15.75" x14ac:dyDescent="0.25">
      <c r="B91" s="7"/>
      <c r="C91" s="153"/>
      <c r="D91" s="153"/>
      <c r="E91" s="153"/>
      <c r="F91" s="153"/>
      <c r="G91" s="153"/>
      <c r="H91" s="11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</row>
    <row r="92" spans="1:28" s="31" customFormat="1" ht="15.75" x14ac:dyDescent="0.25">
      <c r="B92" s="7"/>
      <c r="C92" s="153"/>
      <c r="D92" s="153"/>
      <c r="E92" s="153"/>
      <c r="F92" s="153"/>
      <c r="G92" s="153"/>
      <c r="H92" s="11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</row>
    <row r="104" spans="1:8" x14ac:dyDescent="0.25">
      <c r="A104" s="8"/>
      <c r="B104" s="8"/>
      <c r="C104" s="158"/>
      <c r="D104" s="158"/>
      <c r="E104" s="158"/>
      <c r="F104" s="158"/>
      <c r="G104" s="158"/>
      <c r="H104" s="114"/>
    </row>
  </sheetData>
  <mergeCells count="17">
    <mergeCell ref="A39:B39"/>
    <mergeCell ref="A1:A4"/>
    <mergeCell ref="B1:G1"/>
    <mergeCell ref="H1:H4"/>
    <mergeCell ref="B2:G2"/>
    <mergeCell ref="B3:G3"/>
    <mergeCell ref="B4:G4"/>
    <mergeCell ref="B5:G6"/>
    <mergeCell ref="A7:H7"/>
    <mergeCell ref="A8:H8"/>
    <mergeCell ref="A9:B9"/>
    <mergeCell ref="A38:H38"/>
    <mergeCell ref="A66:H66"/>
    <mergeCell ref="A67:B67"/>
    <mergeCell ref="A80:E80"/>
    <mergeCell ref="A81:B81"/>
    <mergeCell ref="D81:E81"/>
  </mergeCells>
  <pageMargins left="1" right="0.25" top="0.65" bottom="0.65" header="0.28000000000000003" footer="0.3"/>
  <pageSetup scale="47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4"/>
  <sheetViews>
    <sheetView showGridLines="0" tabSelected="1" topLeftCell="A16" zoomScaleSheetLayoutView="100" workbookViewId="0">
      <selection activeCell="G30" sqref="G30"/>
    </sheetView>
  </sheetViews>
  <sheetFormatPr defaultColWidth="14.85546875" defaultRowHeight="15" x14ac:dyDescent="0.25"/>
  <cols>
    <col min="1" max="1" width="24.85546875" customWidth="1"/>
    <col min="2" max="2" width="19.7109375" style="1" customWidth="1"/>
    <col min="3" max="7" width="19.7109375" style="148" customWidth="1"/>
    <col min="8" max="8" width="19.7109375" style="152" customWidth="1"/>
    <col min="9" max="28" width="14.85546875" style="4"/>
  </cols>
  <sheetData>
    <row r="1" spans="1:28" ht="44.25" x14ac:dyDescent="0.6">
      <c r="A1" s="224"/>
      <c r="B1" s="226" t="s">
        <v>0</v>
      </c>
      <c r="C1" s="226"/>
      <c r="D1" s="226"/>
      <c r="E1" s="226"/>
      <c r="F1" s="226"/>
      <c r="G1" s="226"/>
      <c r="H1" s="218"/>
    </row>
    <row r="2" spans="1:28" ht="23.25" x14ac:dyDescent="0.35">
      <c r="A2" s="225"/>
      <c r="B2" s="207" t="s">
        <v>187</v>
      </c>
      <c r="C2" s="207"/>
      <c r="D2" s="207"/>
      <c r="E2" s="207"/>
      <c r="F2" s="207"/>
      <c r="G2" s="207"/>
      <c r="H2" s="219"/>
    </row>
    <row r="3" spans="1:28" x14ac:dyDescent="0.25">
      <c r="A3" s="225"/>
      <c r="B3" s="208" t="s">
        <v>176</v>
      </c>
      <c r="C3" s="208"/>
      <c r="D3" s="208"/>
      <c r="E3" s="208"/>
      <c r="F3" s="208"/>
      <c r="G3" s="208"/>
      <c r="H3" s="219"/>
    </row>
    <row r="4" spans="1:28" ht="18" x14ac:dyDescent="0.25">
      <c r="A4" s="225"/>
      <c r="B4" s="209" t="s">
        <v>185</v>
      </c>
      <c r="C4" s="209"/>
      <c r="D4" s="209"/>
      <c r="E4" s="209"/>
      <c r="F4" s="209"/>
      <c r="G4" s="209"/>
      <c r="H4" s="219"/>
    </row>
    <row r="5" spans="1:28" ht="15.75" thickBot="1" x14ac:dyDescent="0.3">
      <c r="A5" s="20"/>
      <c r="B5" s="210" t="s">
        <v>4</v>
      </c>
      <c r="C5" s="210"/>
      <c r="D5" s="210"/>
      <c r="E5" s="210"/>
      <c r="F5" s="210"/>
      <c r="G5" s="210"/>
      <c r="H5" s="145" t="s">
        <v>222</v>
      </c>
    </row>
    <row r="6" spans="1:28" ht="21" thickBot="1" x14ac:dyDescent="0.3">
      <c r="A6" s="178"/>
      <c r="B6" s="210"/>
      <c r="C6" s="210"/>
      <c r="D6" s="210"/>
      <c r="E6" s="210"/>
      <c r="F6" s="210"/>
      <c r="G6" s="210"/>
      <c r="H6" s="155">
        <v>42917</v>
      </c>
    </row>
    <row r="7" spans="1:28" ht="23.25" customHeight="1" thickBot="1" x14ac:dyDescent="0.35">
      <c r="A7" s="211" t="s">
        <v>6</v>
      </c>
      <c r="B7" s="212"/>
      <c r="C7" s="212"/>
      <c r="D7" s="212"/>
      <c r="E7" s="212"/>
      <c r="F7" s="212"/>
      <c r="G7" s="212"/>
      <c r="H7" s="213"/>
    </row>
    <row r="8" spans="1:28" ht="23.25" customHeight="1" x14ac:dyDescent="0.25">
      <c r="A8" s="223" t="s">
        <v>170</v>
      </c>
      <c r="B8" s="223"/>
      <c r="C8" s="223"/>
      <c r="D8" s="223"/>
      <c r="E8" s="223"/>
      <c r="F8" s="223"/>
      <c r="G8" s="223"/>
      <c r="H8" s="223"/>
    </row>
    <row r="9" spans="1:28" s="26" customFormat="1" ht="15.75" x14ac:dyDescent="0.25">
      <c r="A9" s="222" t="s">
        <v>7</v>
      </c>
      <c r="B9" s="222"/>
      <c r="C9" s="120" t="s">
        <v>8</v>
      </c>
      <c r="D9" s="120" t="s">
        <v>171</v>
      </c>
      <c r="E9" s="120" t="s">
        <v>10</v>
      </c>
      <c r="F9" s="120" t="s">
        <v>184</v>
      </c>
      <c r="G9" s="120" t="s">
        <v>183</v>
      </c>
      <c r="H9" s="120" t="s">
        <v>172</v>
      </c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</row>
    <row r="10" spans="1:28" s="88" customFormat="1" ht="15.75" x14ac:dyDescent="0.25">
      <c r="A10" s="97" t="s">
        <v>13</v>
      </c>
      <c r="B10" s="98" t="s">
        <v>14</v>
      </c>
      <c r="C10" s="101" t="s">
        <v>15</v>
      </c>
      <c r="D10" s="34">
        <v>80118</v>
      </c>
      <c r="E10" s="34">
        <v>1100</v>
      </c>
      <c r="F10" s="34">
        <f>(D10-E10)*9%</f>
        <v>7111.62</v>
      </c>
      <c r="G10" s="34">
        <f>(D10-E10)*9%</f>
        <v>7111.62</v>
      </c>
      <c r="H10" s="105">
        <f>D10-E10+F10+G10</f>
        <v>93241.239999999991</v>
      </c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</row>
    <row r="11" spans="1:28" s="88" customFormat="1" ht="15.75" x14ac:dyDescent="0.25">
      <c r="A11" s="37" t="s">
        <v>13</v>
      </c>
      <c r="B11" s="38" t="s">
        <v>22</v>
      </c>
      <c r="C11" s="39" t="s">
        <v>23</v>
      </c>
      <c r="D11" s="34">
        <v>80118</v>
      </c>
      <c r="E11" s="34">
        <v>1100</v>
      </c>
      <c r="F11" s="34">
        <f t="shared" ref="F11:F36" si="0">(D11-E11)*9%</f>
        <v>7111.62</v>
      </c>
      <c r="G11" s="34">
        <f t="shared" ref="G11:G36" si="1">(D11-E11)*9%</f>
        <v>7111.62</v>
      </c>
      <c r="H11" s="105">
        <f t="shared" ref="H11:H36" si="2">D11-E11+F11+G11</f>
        <v>93241.239999999991</v>
      </c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</row>
    <row r="12" spans="1:28" s="88" customFormat="1" ht="15.75" x14ac:dyDescent="0.25">
      <c r="A12" s="37" t="s">
        <v>13</v>
      </c>
      <c r="B12" s="38" t="s">
        <v>18</v>
      </c>
      <c r="C12" s="39" t="s">
        <v>19</v>
      </c>
      <c r="D12" s="118">
        <v>80218</v>
      </c>
      <c r="E12" s="34">
        <v>1100</v>
      </c>
      <c r="F12" s="34">
        <f t="shared" si="0"/>
        <v>7120.62</v>
      </c>
      <c r="G12" s="34">
        <f t="shared" si="1"/>
        <v>7120.62</v>
      </c>
      <c r="H12" s="105">
        <f t="shared" si="2"/>
        <v>93359.239999999991</v>
      </c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</row>
    <row r="13" spans="1:28" s="88" customFormat="1" ht="15.75" x14ac:dyDescent="0.25">
      <c r="A13" s="37" t="s">
        <v>13</v>
      </c>
      <c r="B13" s="38" t="s">
        <v>20</v>
      </c>
      <c r="C13" s="39" t="s">
        <v>21</v>
      </c>
      <c r="D13" s="118">
        <v>80218</v>
      </c>
      <c r="E13" s="34">
        <v>1100</v>
      </c>
      <c r="F13" s="34">
        <f t="shared" si="0"/>
        <v>7120.62</v>
      </c>
      <c r="G13" s="34">
        <f t="shared" si="1"/>
        <v>7120.62</v>
      </c>
      <c r="H13" s="105">
        <f t="shared" si="2"/>
        <v>93359.239999999991</v>
      </c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</row>
    <row r="14" spans="1:28" s="88" customFormat="1" ht="15.75" x14ac:dyDescent="0.25">
      <c r="A14" s="37" t="s">
        <v>13</v>
      </c>
      <c r="B14" s="38" t="s">
        <v>16</v>
      </c>
      <c r="C14" s="39" t="s">
        <v>17</v>
      </c>
      <c r="D14" s="118">
        <v>80968</v>
      </c>
      <c r="E14" s="34">
        <v>1100</v>
      </c>
      <c r="F14" s="34">
        <f t="shared" si="0"/>
        <v>7188.12</v>
      </c>
      <c r="G14" s="34">
        <f t="shared" si="1"/>
        <v>7188.12</v>
      </c>
      <c r="H14" s="105">
        <f t="shared" si="2"/>
        <v>94244.239999999991</v>
      </c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</row>
    <row r="15" spans="1:28" s="88" customFormat="1" ht="15.75" x14ac:dyDescent="0.25">
      <c r="A15" s="37" t="s">
        <v>13</v>
      </c>
      <c r="B15" s="38" t="s">
        <v>178</v>
      </c>
      <c r="C15" s="39" t="s">
        <v>179</v>
      </c>
      <c r="D15" s="118">
        <v>83888</v>
      </c>
      <c r="E15" s="34">
        <v>1100</v>
      </c>
      <c r="F15" s="34">
        <f t="shared" si="0"/>
        <v>7450.92</v>
      </c>
      <c r="G15" s="34">
        <f t="shared" si="1"/>
        <v>7450.92</v>
      </c>
      <c r="H15" s="105">
        <f t="shared" si="2"/>
        <v>97689.84</v>
      </c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</row>
    <row r="16" spans="1:28" s="90" customFormat="1" ht="15.75" x14ac:dyDescent="0.25">
      <c r="A16" s="37" t="s">
        <v>24</v>
      </c>
      <c r="B16" s="38" t="s">
        <v>25</v>
      </c>
      <c r="C16" s="39" t="s">
        <v>21</v>
      </c>
      <c r="D16" s="118">
        <v>82118</v>
      </c>
      <c r="E16" s="34">
        <v>1100</v>
      </c>
      <c r="F16" s="34">
        <f t="shared" si="0"/>
        <v>7291.62</v>
      </c>
      <c r="G16" s="34">
        <f t="shared" si="1"/>
        <v>7291.62</v>
      </c>
      <c r="H16" s="105">
        <f t="shared" si="2"/>
        <v>95601.239999999991</v>
      </c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</row>
    <row r="17" spans="1:28" s="88" customFormat="1" ht="15.75" x14ac:dyDescent="0.25">
      <c r="A17" s="37" t="s">
        <v>30</v>
      </c>
      <c r="B17" s="38" t="s">
        <v>31</v>
      </c>
      <c r="C17" s="39" t="s">
        <v>32</v>
      </c>
      <c r="D17" s="118">
        <v>85118</v>
      </c>
      <c r="E17" s="34">
        <v>1100</v>
      </c>
      <c r="F17" s="34">
        <f t="shared" si="0"/>
        <v>7561.62</v>
      </c>
      <c r="G17" s="34">
        <f t="shared" si="1"/>
        <v>7561.62</v>
      </c>
      <c r="H17" s="105">
        <f t="shared" si="2"/>
        <v>99141.239999999991</v>
      </c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</row>
    <row r="18" spans="1:28" s="88" customFormat="1" ht="15.75" x14ac:dyDescent="0.25">
      <c r="A18" s="37" t="s">
        <v>33</v>
      </c>
      <c r="B18" s="38" t="s">
        <v>34</v>
      </c>
      <c r="C18" s="39" t="s">
        <v>35</v>
      </c>
      <c r="D18" s="118">
        <v>85118</v>
      </c>
      <c r="E18" s="34">
        <v>1100</v>
      </c>
      <c r="F18" s="34">
        <f t="shared" si="0"/>
        <v>7561.62</v>
      </c>
      <c r="G18" s="34">
        <f t="shared" si="1"/>
        <v>7561.62</v>
      </c>
      <c r="H18" s="105">
        <f t="shared" si="2"/>
        <v>99141.239999999991</v>
      </c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</row>
    <row r="19" spans="1:28" s="88" customFormat="1" ht="15.75" x14ac:dyDescent="0.25">
      <c r="A19" s="37" t="s">
        <v>33</v>
      </c>
      <c r="B19" s="38" t="s">
        <v>36</v>
      </c>
      <c r="C19" s="39" t="s">
        <v>37</v>
      </c>
      <c r="D19" s="118"/>
      <c r="E19" s="34"/>
      <c r="F19" s="34"/>
      <c r="G19" s="34"/>
      <c r="H19" s="105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</row>
    <row r="20" spans="1:28" s="88" customFormat="1" ht="15.75" x14ac:dyDescent="0.25">
      <c r="A20" s="37" t="s">
        <v>26</v>
      </c>
      <c r="B20" s="38" t="s">
        <v>27</v>
      </c>
      <c r="C20" s="39" t="s">
        <v>17</v>
      </c>
      <c r="D20" s="118">
        <v>84218</v>
      </c>
      <c r="E20" s="34">
        <v>1100</v>
      </c>
      <c r="F20" s="34">
        <f t="shared" si="0"/>
        <v>7480.62</v>
      </c>
      <c r="G20" s="34">
        <f t="shared" si="1"/>
        <v>7480.62</v>
      </c>
      <c r="H20" s="105">
        <f t="shared" si="2"/>
        <v>98079.239999999991</v>
      </c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</row>
    <row r="21" spans="1:28" s="88" customFormat="1" ht="15.75" x14ac:dyDescent="0.25">
      <c r="A21" s="37" t="s">
        <v>28</v>
      </c>
      <c r="B21" s="38" t="s">
        <v>29</v>
      </c>
      <c r="C21" s="39" t="s">
        <v>21</v>
      </c>
      <c r="D21" s="118"/>
      <c r="E21" s="34"/>
      <c r="F21" s="34"/>
      <c r="G21" s="34"/>
      <c r="H21" s="105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</row>
    <row r="22" spans="1:28" s="88" customFormat="1" ht="15.75" x14ac:dyDescent="0.25">
      <c r="A22" s="47" t="s">
        <v>177</v>
      </c>
      <c r="B22" s="38" t="s">
        <v>57</v>
      </c>
      <c r="C22" s="39" t="s">
        <v>17</v>
      </c>
      <c r="D22" s="118">
        <v>91978</v>
      </c>
      <c r="E22" s="34">
        <v>1100</v>
      </c>
      <c r="F22" s="34">
        <f t="shared" si="0"/>
        <v>8179.0199999999995</v>
      </c>
      <c r="G22" s="34">
        <f t="shared" si="1"/>
        <v>8179.0199999999995</v>
      </c>
      <c r="H22" s="105">
        <f t="shared" si="2"/>
        <v>107236.04000000001</v>
      </c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</row>
    <row r="23" spans="1:28" s="88" customFormat="1" ht="15.75" x14ac:dyDescent="0.25">
      <c r="A23" s="47" t="s">
        <v>38</v>
      </c>
      <c r="B23" s="38" t="s">
        <v>39</v>
      </c>
      <c r="C23" s="39" t="s">
        <v>21</v>
      </c>
      <c r="D23" s="118">
        <v>84978</v>
      </c>
      <c r="E23" s="34">
        <v>1100</v>
      </c>
      <c r="F23" s="34">
        <f t="shared" si="0"/>
        <v>7549.0199999999995</v>
      </c>
      <c r="G23" s="34">
        <f t="shared" si="1"/>
        <v>7549.0199999999995</v>
      </c>
      <c r="H23" s="105">
        <f t="shared" si="2"/>
        <v>98976.040000000008</v>
      </c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</row>
    <row r="24" spans="1:28" s="88" customFormat="1" ht="15.75" x14ac:dyDescent="0.25">
      <c r="A24" s="47" t="s">
        <v>38</v>
      </c>
      <c r="B24" s="38" t="s">
        <v>40</v>
      </c>
      <c r="C24" s="39" t="s">
        <v>41</v>
      </c>
      <c r="D24" s="118">
        <v>89528</v>
      </c>
      <c r="E24" s="34">
        <v>1100</v>
      </c>
      <c r="F24" s="34">
        <f t="shared" si="0"/>
        <v>7958.5199999999995</v>
      </c>
      <c r="G24" s="34">
        <f t="shared" si="1"/>
        <v>7958.5199999999995</v>
      </c>
      <c r="H24" s="105">
        <f t="shared" si="2"/>
        <v>104345.04000000001</v>
      </c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</row>
    <row r="25" spans="1:28" s="88" customFormat="1" ht="15.75" x14ac:dyDescent="0.25">
      <c r="A25" s="47" t="s">
        <v>56</v>
      </c>
      <c r="B25" s="38" t="s">
        <v>58</v>
      </c>
      <c r="C25" s="39" t="s">
        <v>59</v>
      </c>
      <c r="D25" s="118">
        <v>91578</v>
      </c>
      <c r="E25" s="34">
        <v>1100</v>
      </c>
      <c r="F25" s="34">
        <f t="shared" si="0"/>
        <v>8143.0199999999995</v>
      </c>
      <c r="G25" s="34">
        <f t="shared" si="1"/>
        <v>8143.0199999999995</v>
      </c>
      <c r="H25" s="105">
        <f t="shared" si="2"/>
        <v>106764.04000000001</v>
      </c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</row>
    <row r="26" spans="1:28" s="88" customFormat="1" ht="15.75" x14ac:dyDescent="0.25">
      <c r="A26" s="47" t="s">
        <v>38</v>
      </c>
      <c r="B26" s="38" t="s">
        <v>42</v>
      </c>
      <c r="C26" s="39" t="s">
        <v>43</v>
      </c>
      <c r="D26" s="118">
        <v>85098</v>
      </c>
      <c r="E26" s="34">
        <v>1100</v>
      </c>
      <c r="F26" s="34">
        <f t="shared" si="0"/>
        <v>7559.82</v>
      </c>
      <c r="G26" s="34">
        <f t="shared" si="1"/>
        <v>7559.82</v>
      </c>
      <c r="H26" s="105">
        <f t="shared" si="2"/>
        <v>99117.640000000014</v>
      </c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</row>
    <row r="27" spans="1:28" s="88" customFormat="1" ht="15.75" x14ac:dyDescent="0.25">
      <c r="A27" s="47" t="s">
        <v>38</v>
      </c>
      <c r="B27" s="38" t="s">
        <v>44</v>
      </c>
      <c r="C27" s="39" t="s">
        <v>43</v>
      </c>
      <c r="D27" s="118">
        <v>85478</v>
      </c>
      <c r="E27" s="34">
        <v>1100</v>
      </c>
      <c r="F27" s="34">
        <f t="shared" si="0"/>
        <v>7594.0199999999995</v>
      </c>
      <c r="G27" s="34">
        <f t="shared" si="1"/>
        <v>7594.0199999999995</v>
      </c>
      <c r="H27" s="105">
        <f t="shared" si="2"/>
        <v>99566.040000000008</v>
      </c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</row>
    <row r="28" spans="1:28" s="88" customFormat="1" ht="15.75" x14ac:dyDescent="0.25">
      <c r="A28" s="47" t="s">
        <v>38</v>
      </c>
      <c r="B28" s="38" t="s">
        <v>45</v>
      </c>
      <c r="C28" s="39" t="s">
        <v>174</v>
      </c>
      <c r="D28" s="118">
        <v>86778</v>
      </c>
      <c r="E28" s="34">
        <v>1100</v>
      </c>
      <c r="F28" s="34">
        <f t="shared" si="0"/>
        <v>7711.0199999999995</v>
      </c>
      <c r="G28" s="34">
        <f t="shared" si="1"/>
        <v>7711.0199999999995</v>
      </c>
      <c r="H28" s="105">
        <f t="shared" si="2"/>
        <v>101100.04000000001</v>
      </c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</row>
    <row r="29" spans="1:28" s="88" customFormat="1" ht="15.75" x14ac:dyDescent="0.25">
      <c r="A29" s="47" t="s">
        <v>38</v>
      </c>
      <c r="B29" s="38" t="s">
        <v>46</v>
      </c>
      <c r="C29" s="39" t="s">
        <v>174</v>
      </c>
      <c r="D29" s="118">
        <v>85458</v>
      </c>
      <c r="E29" s="34">
        <v>1100</v>
      </c>
      <c r="F29" s="34">
        <f t="shared" si="0"/>
        <v>7592.2199999999993</v>
      </c>
      <c r="G29" s="34">
        <f t="shared" si="1"/>
        <v>7592.2199999999993</v>
      </c>
      <c r="H29" s="105">
        <f t="shared" si="2"/>
        <v>99542.44</v>
      </c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</row>
    <row r="30" spans="1:28" s="88" customFormat="1" ht="15.75" x14ac:dyDescent="0.25">
      <c r="A30" s="47" t="s">
        <v>38</v>
      </c>
      <c r="B30" s="38" t="s">
        <v>47</v>
      </c>
      <c r="C30" s="39" t="s">
        <v>48</v>
      </c>
      <c r="D30" s="118">
        <v>86978</v>
      </c>
      <c r="E30" s="34">
        <v>1100</v>
      </c>
      <c r="F30" s="34">
        <f t="shared" si="0"/>
        <v>7729.0199999999995</v>
      </c>
      <c r="G30" s="34">
        <f t="shared" si="1"/>
        <v>7729.0199999999995</v>
      </c>
      <c r="H30" s="105">
        <f t="shared" si="2"/>
        <v>101336.04000000001</v>
      </c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</row>
    <row r="31" spans="1:28" s="88" customFormat="1" ht="15.75" x14ac:dyDescent="0.25">
      <c r="A31" s="47" t="s">
        <v>38</v>
      </c>
      <c r="B31" s="38" t="s">
        <v>49</v>
      </c>
      <c r="C31" s="39" t="s">
        <v>50</v>
      </c>
      <c r="D31" s="118">
        <v>85978</v>
      </c>
      <c r="E31" s="34">
        <v>1100</v>
      </c>
      <c r="F31" s="34">
        <f t="shared" si="0"/>
        <v>7639.0199999999995</v>
      </c>
      <c r="G31" s="34">
        <f t="shared" si="1"/>
        <v>7639.0199999999995</v>
      </c>
      <c r="H31" s="105">
        <f t="shared" si="2"/>
        <v>100156.04000000001</v>
      </c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</row>
    <row r="32" spans="1:28" s="88" customFormat="1" ht="15.75" x14ac:dyDescent="0.25">
      <c r="A32" s="47" t="s">
        <v>38</v>
      </c>
      <c r="B32" s="38" t="s">
        <v>51</v>
      </c>
      <c r="C32" s="39" t="s">
        <v>41</v>
      </c>
      <c r="D32" s="118">
        <v>85458</v>
      </c>
      <c r="E32" s="34">
        <v>1100</v>
      </c>
      <c r="F32" s="34">
        <f t="shared" si="0"/>
        <v>7592.2199999999993</v>
      </c>
      <c r="G32" s="34">
        <f t="shared" si="1"/>
        <v>7592.2199999999993</v>
      </c>
      <c r="H32" s="105">
        <f t="shared" si="2"/>
        <v>99542.44</v>
      </c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</row>
    <row r="33" spans="1:28" s="90" customFormat="1" ht="15.75" x14ac:dyDescent="0.25">
      <c r="A33" s="47" t="s">
        <v>38</v>
      </c>
      <c r="B33" s="38" t="s">
        <v>52</v>
      </c>
      <c r="C33" s="39" t="s">
        <v>53</v>
      </c>
      <c r="D33" s="118">
        <v>86478</v>
      </c>
      <c r="E33" s="34">
        <v>1100</v>
      </c>
      <c r="F33" s="34">
        <f t="shared" si="0"/>
        <v>7684.0199999999995</v>
      </c>
      <c r="G33" s="34">
        <f t="shared" si="1"/>
        <v>7684.0199999999995</v>
      </c>
      <c r="H33" s="105">
        <f t="shared" si="2"/>
        <v>100746.04000000001</v>
      </c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</row>
    <row r="34" spans="1:28" s="88" customFormat="1" ht="15.75" x14ac:dyDescent="0.25">
      <c r="A34" s="47" t="s">
        <v>38</v>
      </c>
      <c r="B34" s="38" t="s">
        <v>54</v>
      </c>
      <c r="C34" s="39" t="s">
        <v>55</v>
      </c>
      <c r="D34" s="118">
        <v>86478</v>
      </c>
      <c r="E34" s="34">
        <v>1100</v>
      </c>
      <c r="F34" s="34">
        <f t="shared" si="0"/>
        <v>7684.0199999999995</v>
      </c>
      <c r="G34" s="34">
        <f t="shared" si="1"/>
        <v>7684.0199999999995</v>
      </c>
      <c r="H34" s="105">
        <f t="shared" si="2"/>
        <v>100746.04000000001</v>
      </c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8" s="88" customFormat="1" ht="15.75" x14ac:dyDescent="0.25">
      <c r="A35" s="37" t="s">
        <v>60</v>
      </c>
      <c r="B35" s="38" t="s">
        <v>61</v>
      </c>
      <c r="C35" s="39"/>
      <c r="D35" s="118">
        <v>74188</v>
      </c>
      <c r="E35" s="34">
        <v>1100</v>
      </c>
      <c r="F35" s="34">
        <f t="shared" si="0"/>
        <v>6577.92</v>
      </c>
      <c r="G35" s="34">
        <f t="shared" si="1"/>
        <v>6577.92</v>
      </c>
      <c r="H35" s="105">
        <f t="shared" si="2"/>
        <v>86243.839999999997</v>
      </c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</row>
    <row r="36" spans="1:28" s="88" customFormat="1" ht="15.75" x14ac:dyDescent="0.25">
      <c r="A36" s="37" t="s">
        <v>60</v>
      </c>
      <c r="B36" s="38" t="s">
        <v>62</v>
      </c>
      <c r="C36" s="39"/>
      <c r="D36" s="118">
        <v>74188</v>
      </c>
      <c r="E36" s="34">
        <v>1100</v>
      </c>
      <c r="F36" s="34">
        <f t="shared" si="0"/>
        <v>6577.92</v>
      </c>
      <c r="G36" s="34">
        <f t="shared" si="1"/>
        <v>6577.92</v>
      </c>
      <c r="H36" s="105">
        <f t="shared" si="2"/>
        <v>86243.839999999997</v>
      </c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</row>
    <row r="37" spans="1:28" s="89" customFormat="1" ht="16.5" thickBot="1" x14ac:dyDescent="0.3">
      <c r="A37" s="106"/>
      <c r="B37" s="102"/>
      <c r="C37" s="103"/>
      <c r="D37" s="107"/>
      <c r="E37" s="107"/>
      <c r="F37" s="107"/>
      <c r="G37" s="75"/>
      <c r="H37" s="75"/>
    </row>
    <row r="38" spans="1:28" s="88" customFormat="1" ht="21" thickBot="1" x14ac:dyDescent="0.35">
      <c r="A38" s="195" t="s">
        <v>63</v>
      </c>
      <c r="B38" s="196"/>
      <c r="C38" s="196"/>
      <c r="D38" s="196"/>
      <c r="E38" s="196"/>
      <c r="F38" s="196"/>
      <c r="G38" s="196"/>
      <c r="H38" s="197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</row>
    <row r="39" spans="1:28" s="92" customFormat="1" ht="15.75" x14ac:dyDescent="0.25">
      <c r="A39" s="222" t="s">
        <v>7</v>
      </c>
      <c r="B39" s="222"/>
      <c r="C39" s="120" t="s">
        <v>8</v>
      </c>
      <c r="D39" s="120" t="s">
        <v>171</v>
      </c>
      <c r="E39" s="120" t="s">
        <v>10</v>
      </c>
      <c r="F39" s="120" t="s">
        <v>184</v>
      </c>
      <c r="G39" s="120" t="s">
        <v>183</v>
      </c>
      <c r="H39" s="120" t="s">
        <v>172</v>
      </c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</row>
    <row r="40" spans="1:28" s="80" customFormat="1" ht="15.75" x14ac:dyDescent="0.25">
      <c r="A40" s="97" t="s">
        <v>24</v>
      </c>
      <c r="B40" s="98" t="s">
        <v>64</v>
      </c>
      <c r="C40" s="99" t="s">
        <v>65</v>
      </c>
      <c r="D40" s="34">
        <v>83103</v>
      </c>
      <c r="E40" s="34">
        <v>1100</v>
      </c>
      <c r="F40" s="34">
        <f t="shared" ref="F40:F64" si="3">(D40-E40)*9%</f>
        <v>7380.2699999999995</v>
      </c>
      <c r="G40" s="34">
        <f t="shared" ref="G40:G64" si="4">(D40-E40)*9%</f>
        <v>7380.2699999999995</v>
      </c>
      <c r="H40" s="105">
        <f t="shared" ref="H40:H64" si="5">D40-E40+F40+G40</f>
        <v>96763.540000000008</v>
      </c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</row>
    <row r="41" spans="1:28" s="80" customFormat="1" ht="15.75" x14ac:dyDescent="0.25">
      <c r="A41" s="37" t="s">
        <v>66</v>
      </c>
      <c r="B41" s="38" t="s">
        <v>67</v>
      </c>
      <c r="C41" s="55" t="s">
        <v>68</v>
      </c>
      <c r="D41" s="34">
        <v>83553</v>
      </c>
      <c r="E41" s="34">
        <v>1100</v>
      </c>
      <c r="F41" s="34">
        <f t="shared" si="3"/>
        <v>7420.7699999999995</v>
      </c>
      <c r="G41" s="34">
        <f t="shared" si="4"/>
        <v>7420.7699999999995</v>
      </c>
      <c r="H41" s="105">
        <f t="shared" si="5"/>
        <v>97294.540000000008</v>
      </c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</row>
    <row r="42" spans="1:28" s="80" customFormat="1" ht="15.75" x14ac:dyDescent="0.25">
      <c r="A42" s="37" t="s">
        <v>69</v>
      </c>
      <c r="B42" s="57" t="s">
        <v>70</v>
      </c>
      <c r="C42" s="55" t="s">
        <v>71</v>
      </c>
      <c r="D42" s="118"/>
      <c r="E42" s="34"/>
      <c r="F42" s="34"/>
      <c r="G42" s="34"/>
      <c r="H42" s="105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</row>
    <row r="43" spans="1:28" s="88" customFormat="1" ht="15.75" x14ac:dyDescent="0.25">
      <c r="A43" s="37" t="s">
        <v>72</v>
      </c>
      <c r="B43" s="38" t="s">
        <v>73</v>
      </c>
      <c r="C43" s="55" t="s">
        <v>74</v>
      </c>
      <c r="D43" s="118">
        <v>82653</v>
      </c>
      <c r="E43" s="34">
        <v>1100</v>
      </c>
      <c r="F43" s="34">
        <f t="shared" si="3"/>
        <v>7339.7699999999995</v>
      </c>
      <c r="G43" s="34">
        <f t="shared" si="4"/>
        <v>7339.7699999999995</v>
      </c>
      <c r="H43" s="105">
        <f t="shared" si="5"/>
        <v>96232.540000000008</v>
      </c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</row>
    <row r="44" spans="1:28" s="90" customFormat="1" ht="15.75" x14ac:dyDescent="0.25">
      <c r="A44" s="37" t="s">
        <v>72</v>
      </c>
      <c r="B44" s="38" t="s">
        <v>75</v>
      </c>
      <c r="C44" s="55" t="s">
        <v>41</v>
      </c>
      <c r="D44" s="118">
        <v>84053</v>
      </c>
      <c r="E44" s="34">
        <v>1100</v>
      </c>
      <c r="F44" s="34">
        <f t="shared" si="3"/>
        <v>7465.7699999999995</v>
      </c>
      <c r="G44" s="34">
        <f t="shared" si="4"/>
        <v>7465.7699999999995</v>
      </c>
      <c r="H44" s="105">
        <f t="shared" si="5"/>
        <v>97884.540000000008</v>
      </c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</row>
    <row r="45" spans="1:28" s="88" customFormat="1" ht="15.75" x14ac:dyDescent="0.25">
      <c r="A45" s="37" t="s">
        <v>76</v>
      </c>
      <c r="B45" s="38" t="s">
        <v>77</v>
      </c>
      <c r="C45" s="55" t="s">
        <v>41</v>
      </c>
      <c r="D45" s="118">
        <v>85553</v>
      </c>
      <c r="E45" s="34">
        <v>1100</v>
      </c>
      <c r="F45" s="34">
        <f t="shared" si="3"/>
        <v>7600.7699999999995</v>
      </c>
      <c r="G45" s="34">
        <f t="shared" si="4"/>
        <v>7600.7699999999995</v>
      </c>
      <c r="H45" s="105">
        <f t="shared" si="5"/>
        <v>99654.540000000008</v>
      </c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</row>
    <row r="46" spans="1:28" s="88" customFormat="1" ht="15.75" x14ac:dyDescent="0.25">
      <c r="A46" s="37" t="s">
        <v>72</v>
      </c>
      <c r="B46" s="38" t="s">
        <v>78</v>
      </c>
      <c r="C46" s="55" t="s">
        <v>41</v>
      </c>
      <c r="D46" s="118"/>
      <c r="E46" s="34">
        <v>1100</v>
      </c>
      <c r="F46" s="34">
        <f t="shared" si="3"/>
        <v>-99</v>
      </c>
      <c r="G46" s="34">
        <f t="shared" si="4"/>
        <v>-99</v>
      </c>
      <c r="H46" s="105">
        <f t="shared" si="5"/>
        <v>-1298</v>
      </c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</row>
    <row r="47" spans="1:28" s="88" customFormat="1" ht="15.75" x14ac:dyDescent="0.25">
      <c r="A47" s="37" t="s">
        <v>79</v>
      </c>
      <c r="B47" s="38" t="s">
        <v>80</v>
      </c>
      <c r="C47" s="55" t="s">
        <v>81</v>
      </c>
      <c r="D47" s="118">
        <v>86133</v>
      </c>
      <c r="E47" s="34">
        <v>1100</v>
      </c>
      <c r="F47" s="34">
        <f t="shared" si="3"/>
        <v>7652.9699999999993</v>
      </c>
      <c r="G47" s="34">
        <f t="shared" si="4"/>
        <v>7652.9699999999993</v>
      </c>
      <c r="H47" s="105">
        <f t="shared" si="5"/>
        <v>100338.94</v>
      </c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</row>
    <row r="48" spans="1:28" s="88" customFormat="1" ht="15.75" x14ac:dyDescent="0.25">
      <c r="A48" s="37" t="s">
        <v>88</v>
      </c>
      <c r="B48" s="38" t="s">
        <v>89</v>
      </c>
      <c r="C48" s="55" t="s">
        <v>90</v>
      </c>
      <c r="D48" s="118"/>
      <c r="E48" s="34">
        <v>1100</v>
      </c>
      <c r="F48" s="34">
        <f t="shared" si="3"/>
        <v>-99</v>
      </c>
      <c r="G48" s="34">
        <f t="shared" si="4"/>
        <v>-99</v>
      </c>
      <c r="H48" s="105">
        <f t="shared" si="5"/>
        <v>-1298</v>
      </c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</row>
    <row r="49" spans="1:28" s="90" customFormat="1" ht="15.75" x14ac:dyDescent="0.25">
      <c r="A49" s="37" t="s">
        <v>91</v>
      </c>
      <c r="B49" s="38" t="s">
        <v>92</v>
      </c>
      <c r="C49" s="58" t="s">
        <v>93</v>
      </c>
      <c r="D49" s="118">
        <v>86043</v>
      </c>
      <c r="E49" s="34">
        <v>1100</v>
      </c>
      <c r="F49" s="34">
        <f t="shared" si="3"/>
        <v>7644.87</v>
      </c>
      <c r="G49" s="34">
        <f t="shared" si="4"/>
        <v>7644.87</v>
      </c>
      <c r="H49" s="105">
        <f t="shared" si="5"/>
        <v>100232.73999999999</v>
      </c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</row>
    <row r="50" spans="1:28" s="90" customFormat="1" ht="15.75" x14ac:dyDescent="0.25">
      <c r="A50" s="37" t="s">
        <v>91</v>
      </c>
      <c r="B50" s="38" t="s">
        <v>94</v>
      </c>
      <c r="C50" s="58" t="s">
        <v>95</v>
      </c>
      <c r="D50" s="118">
        <v>86043</v>
      </c>
      <c r="E50" s="34">
        <v>1100</v>
      </c>
      <c r="F50" s="34">
        <f t="shared" si="3"/>
        <v>7644.87</v>
      </c>
      <c r="G50" s="34">
        <f t="shared" si="4"/>
        <v>7644.87</v>
      </c>
      <c r="H50" s="105">
        <f t="shared" si="5"/>
        <v>100232.73999999999</v>
      </c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</row>
    <row r="51" spans="1:28" s="88" customFormat="1" ht="15.75" x14ac:dyDescent="0.25">
      <c r="A51" s="37" t="s">
        <v>96</v>
      </c>
      <c r="B51" s="38" t="s">
        <v>97</v>
      </c>
      <c r="C51" s="58" t="s">
        <v>98</v>
      </c>
      <c r="D51" s="36">
        <v>90623</v>
      </c>
      <c r="E51" s="34">
        <v>1100</v>
      </c>
      <c r="F51" s="34">
        <f t="shared" si="3"/>
        <v>8057.07</v>
      </c>
      <c r="G51" s="34">
        <f t="shared" si="4"/>
        <v>8057.07</v>
      </c>
      <c r="H51" s="105">
        <f t="shared" si="5"/>
        <v>105637.14000000001</v>
      </c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</row>
    <row r="52" spans="1:28" s="88" customFormat="1" ht="15.75" x14ac:dyDescent="0.25">
      <c r="A52" s="37" t="s">
        <v>96</v>
      </c>
      <c r="B52" s="38" t="s">
        <v>99</v>
      </c>
      <c r="C52" s="58" t="s">
        <v>98</v>
      </c>
      <c r="D52" s="36">
        <v>89743</v>
      </c>
      <c r="E52" s="34">
        <v>1100</v>
      </c>
      <c r="F52" s="34">
        <f t="shared" si="3"/>
        <v>7977.87</v>
      </c>
      <c r="G52" s="34">
        <f t="shared" si="4"/>
        <v>7977.87</v>
      </c>
      <c r="H52" s="105">
        <f t="shared" si="5"/>
        <v>104598.73999999999</v>
      </c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</row>
    <row r="53" spans="1:28" s="88" customFormat="1" ht="15.75" x14ac:dyDescent="0.25">
      <c r="A53" s="37" t="s">
        <v>102</v>
      </c>
      <c r="B53" s="38" t="s">
        <v>103</v>
      </c>
      <c r="C53" s="58" t="s">
        <v>104</v>
      </c>
      <c r="D53" s="118">
        <v>93053</v>
      </c>
      <c r="E53" s="34">
        <v>1100</v>
      </c>
      <c r="F53" s="34">
        <f t="shared" si="3"/>
        <v>8275.77</v>
      </c>
      <c r="G53" s="34">
        <f t="shared" si="4"/>
        <v>8275.77</v>
      </c>
      <c r="H53" s="105">
        <f t="shared" si="5"/>
        <v>108504.54000000001</v>
      </c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</row>
    <row r="54" spans="1:28" s="88" customFormat="1" ht="15.75" x14ac:dyDescent="0.25">
      <c r="A54" s="37" t="s">
        <v>105</v>
      </c>
      <c r="B54" s="38" t="s">
        <v>106</v>
      </c>
      <c r="C54" s="58" t="s">
        <v>107</v>
      </c>
      <c r="D54" s="118"/>
      <c r="E54" s="34">
        <v>1100</v>
      </c>
      <c r="F54" s="34">
        <f t="shared" si="3"/>
        <v>-99</v>
      </c>
      <c r="G54" s="34">
        <f t="shared" si="4"/>
        <v>-99</v>
      </c>
      <c r="H54" s="105">
        <f t="shared" si="5"/>
        <v>-1298</v>
      </c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</row>
    <row r="55" spans="1:28" s="88" customFormat="1" ht="15.75" x14ac:dyDescent="0.25">
      <c r="A55" s="37" t="s">
        <v>105</v>
      </c>
      <c r="B55" s="38" t="s">
        <v>108</v>
      </c>
      <c r="C55" s="39" t="s">
        <v>95</v>
      </c>
      <c r="D55" s="33">
        <v>93653</v>
      </c>
      <c r="E55" s="34">
        <v>1100</v>
      </c>
      <c r="F55" s="34">
        <f t="shared" si="3"/>
        <v>8329.77</v>
      </c>
      <c r="G55" s="34">
        <f t="shared" si="4"/>
        <v>8329.77</v>
      </c>
      <c r="H55" s="105">
        <f t="shared" si="5"/>
        <v>109212.54000000001</v>
      </c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</row>
    <row r="56" spans="1:28" s="92" customFormat="1" x14ac:dyDescent="0.2">
      <c r="A56" s="37" t="s">
        <v>96</v>
      </c>
      <c r="B56" s="38" t="s">
        <v>100</v>
      </c>
      <c r="C56" s="58" t="s">
        <v>101</v>
      </c>
      <c r="D56" s="33"/>
      <c r="E56" s="34">
        <v>1100</v>
      </c>
      <c r="F56" s="34">
        <f t="shared" si="3"/>
        <v>-99</v>
      </c>
      <c r="G56" s="34">
        <f t="shared" si="4"/>
        <v>-99</v>
      </c>
      <c r="H56" s="105">
        <f t="shared" si="5"/>
        <v>-1298</v>
      </c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</row>
    <row r="57" spans="1:28" s="88" customFormat="1" ht="15.75" x14ac:dyDescent="0.25">
      <c r="A57" s="37" t="s">
        <v>82</v>
      </c>
      <c r="B57" s="38" t="s">
        <v>83</v>
      </c>
      <c r="C57" s="55" t="s">
        <v>84</v>
      </c>
      <c r="D57" s="33">
        <v>88693</v>
      </c>
      <c r="E57" s="34">
        <v>1100</v>
      </c>
      <c r="F57" s="34">
        <f t="shared" si="3"/>
        <v>7883.37</v>
      </c>
      <c r="G57" s="34">
        <f t="shared" si="4"/>
        <v>7883.37</v>
      </c>
      <c r="H57" s="105">
        <f t="shared" si="5"/>
        <v>103359.73999999999</v>
      </c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</row>
    <row r="58" spans="1:28" s="90" customFormat="1" ht="15.75" x14ac:dyDescent="0.25">
      <c r="A58" s="37" t="s">
        <v>85</v>
      </c>
      <c r="B58" s="38" t="s">
        <v>86</v>
      </c>
      <c r="C58" s="55" t="s">
        <v>87</v>
      </c>
      <c r="D58" s="118">
        <v>85379</v>
      </c>
      <c r="E58" s="34">
        <v>1100</v>
      </c>
      <c r="F58" s="34">
        <f t="shared" si="3"/>
        <v>7585.11</v>
      </c>
      <c r="G58" s="34">
        <f t="shared" si="4"/>
        <v>7585.11</v>
      </c>
      <c r="H58" s="105">
        <f t="shared" si="5"/>
        <v>99449.22</v>
      </c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</row>
    <row r="59" spans="1:28" s="88" customFormat="1" ht="15.75" x14ac:dyDescent="0.25">
      <c r="A59" s="37" t="s">
        <v>60</v>
      </c>
      <c r="B59" s="38" t="s">
        <v>109</v>
      </c>
      <c r="C59" s="59"/>
      <c r="D59" s="118">
        <v>76573</v>
      </c>
      <c r="E59" s="34">
        <v>1100</v>
      </c>
      <c r="F59" s="34">
        <f t="shared" si="3"/>
        <v>6792.57</v>
      </c>
      <c r="G59" s="34">
        <f t="shared" si="4"/>
        <v>6792.57</v>
      </c>
      <c r="H59" s="105">
        <f t="shared" si="5"/>
        <v>89058.140000000014</v>
      </c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</row>
    <row r="60" spans="1:28" s="88" customFormat="1" ht="15.75" x14ac:dyDescent="0.25">
      <c r="A60" s="37" t="s">
        <v>60</v>
      </c>
      <c r="B60" s="38" t="s">
        <v>110</v>
      </c>
      <c r="C60" s="59"/>
      <c r="D60" s="118">
        <v>72199</v>
      </c>
      <c r="E60" s="34">
        <v>1100</v>
      </c>
      <c r="F60" s="34">
        <f t="shared" si="3"/>
        <v>6398.91</v>
      </c>
      <c r="G60" s="34">
        <f t="shared" si="4"/>
        <v>6398.91</v>
      </c>
      <c r="H60" s="105">
        <f t="shared" si="5"/>
        <v>83896.82</v>
      </c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</row>
    <row r="61" spans="1:28" s="88" customFormat="1" ht="15.75" x14ac:dyDescent="0.25">
      <c r="A61" s="37" t="s">
        <v>60</v>
      </c>
      <c r="B61" s="38" t="s">
        <v>112</v>
      </c>
      <c r="C61" s="59"/>
      <c r="D61" s="118">
        <v>81673</v>
      </c>
      <c r="E61" s="34">
        <v>1100</v>
      </c>
      <c r="F61" s="34">
        <f t="shared" si="3"/>
        <v>7251.57</v>
      </c>
      <c r="G61" s="34">
        <f t="shared" si="4"/>
        <v>7251.57</v>
      </c>
      <c r="H61" s="105">
        <f t="shared" si="5"/>
        <v>95076.140000000014</v>
      </c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</row>
    <row r="62" spans="1:28" s="88" customFormat="1" ht="15.75" x14ac:dyDescent="0.25">
      <c r="A62" s="37" t="s">
        <v>60</v>
      </c>
      <c r="B62" s="38" t="s">
        <v>111</v>
      </c>
      <c r="C62" s="59"/>
      <c r="D62" s="118">
        <v>78923</v>
      </c>
      <c r="E62" s="34">
        <v>1100</v>
      </c>
      <c r="F62" s="34">
        <f t="shared" si="3"/>
        <v>7004.07</v>
      </c>
      <c r="G62" s="34">
        <f t="shared" si="4"/>
        <v>7004.07</v>
      </c>
      <c r="H62" s="105">
        <f t="shared" si="5"/>
        <v>91831.140000000014</v>
      </c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</row>
    <row r="63" spans="1:28" s="88" customFormat="1" ht="15.75" x14ac:dyDescent="0.25">
      <c r="A63" s="37" t="s">
        <v>60</v>
      </c>
      <c r="B63" s="38" t="s">
        <v>113</v>
      </c>
      <c r="C63" s="59"/>
      <c r="D63" s="118">
        <v>80913</v>
      </c>
      <c r="E63" s="34">
        <v>1100</v>
      </c>
      <c r="F63" s="34">
        <f t="shared" si="3"/>
        <v>7183.17</v>
      </c>
      <c r="G63" s="34">
        <f t="shared" si="4"/>
        <v>7183.17</v>
      </c>
      <c r="H63" s="105">
        <f t="shared" si="5"/>
        <v>94179.34</v>
      </c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</row>
    <row r="64" spans="1:28" s="88" customFormat="1" ht="16.5" thickBot="1" x14ac:dyDescent="0.3">
      <c r="A64" s="60" t="s">
        <v>60</v>
      </c>
      <c r="B64" s="61" t="s">
        <v>114</v>
      </c>
      <c r="C64" s="59"/>
      <c r="D64" s="118">
        <v>80323</v>
      </c>
      <c r="E64" s="34">
        <v>1100</v>
      </c>
      <c r="F64" s="34">
        <f t="shared" si="3"/>
        <v>7130.07</v>
      </c>
      <c r="G64" s="34">
        <f t="shared" si="4"/>
        <v>7130.07</v>
      </c>
      <c r="H64" s="105">
        <f t="shared" si="5"/>
        <v>93483.140000000014</v>
      </c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</row>
    <row r="65" spans="1:28" s="88" customFormat="1" ht="16.5" thickBot="1" x14ac:dyDescent="0.3">
      <c r="A65" s="74"/>
      <c r="B65" s="76"/>
      <c r="C65" s="77"/>
      <c r="D65" s="78"/>
      <c r="E65" s="78"/>
      <c r="F65" s="78"/>
      <c r="G65" s="78"/>
      <c r="H65" s="75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</row>
    <row r="66" spans="1:28" s="88" customFormat="1" ht="16.5" thickBot="1" x14ac:dyDescent="0.3">
      <c r="A66" s="215" t="s">
        <v>115</v>
      </c>
      <c r="B66" s="216"/>
      <c r="C66" s="216"/>
      <c r="D66" s="216"/>
      <c r="E66" s="216"/>
      <c r="F66" s="216"/>
      <c r="G66" s="216"/>
      <c r="H66" s="217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</row>
    <row r="67" spans="1:28" s="88" customFormat="1" ht="15.75" x14ac:dyDescent="0.25">
      <c r="A67" s="222" t="s">
        <v>7</v>
      </c>
      <c r="B67" s="222"/>
      <c r="C67" s="120" t="s">
        <v>8</v>
      </c>
      <c r="D67" s="120" t="s">
        <v>171</v>
      </c>
      <c r="E67" s="120" t="s">
        <v>10</v>
      </c>
      <c r="F67" s="120" t="s">
        <v>184</v>
      </c>
      <c r="G67" s="120" t="s">
        <v>183</v>
      </c>
      <c r="H67" s="120" t="s">
        <v>172</v>
      </c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</row>
    <row r="68" spans="1:28" s="88" customFormat="1" ht="15.75" x14ac:dyDescent="0.25">
      <c r="A68" s="69" t="s">
        <v>121</v>
      </c>
      <c r="B68" s="70" t="s">
        <v>122</v>
      </c>
      <c r="C68" s="39" t="s">
        <v>65</v>
      </c>
      <c r="D68" s="119">
        <v>89053</v>
      </c>
      <c r="E68" s="34">
        <v>1100</v>
      </c>
      <c r="F68" s="34">
        <f t="shared" ref="F68:F78" si="6">(D68-E68)*9%</f>
        <v>7915.7699999999995</v>
      </c>
      <c r="G68" s="34">
        <f t="shared" ref="G68:G78" si="7">(D68-E68)*9%</f>
        <v>7915.7699999999995</v>
      </c>
      <c r="H68" s="105">
        <f t="shared" ref="H68:H78" si="8">D68-E68+F68+G68</f>
        <v>103784.54000000001</v>
      </c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</row>
    <row r="69" spans="1:28" s="88" customFormat="1" ht="15.75" x14ac:dyDescent="0.25">
      <c r="A69" s="69" t="s">
        <v>121</v>
      </c>
      <c r="B69" s="70" t="s">
        <v>123</v>
      </c>
      <c r="C69" s="39" t="s">
        <v>124</v>
      </c>
      <c r="D69" s="118">
        <v>89103</v>
      </c>
      <c r="E69" s="34">
        <v>1100</v>
      </c>
      <c r="F69" s="34">
        <f t="shared" si="6"/>
        <v>7920.2699999999995</v>
      </c>
      <c r="G69" s="34">
        <f t="shared" si="7"/>
        <v>7920.2699999999995</v>
      </c>
      <c r="H69" s="105">
        <f t="shared" si="8"/>
        <v>103843.54000000001</v>
      </c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</row>
    <row r="70" spans="1:28" s="80" customFormat="1" ht="15.75" x14ac:dyDescent="0.25">
      <c r="A70" s="69" t="s">
        <v>121</v>
      </c>
      <c r="B70" s="70" t="s">
        <v>125</v>
      </c>
      <c r="C70" s="39" t="s">
        <v>124</v>
      </c>
      <c r="D70" s="118">
        <v>89603</v>
      </c>
      <c r="E70" s="34">
        <v>1100</v>
      </c>
      <c r="F70" s="34">
        <f t="shared" si="6"/>
        <v>7965.2699999999995</v>
      </c>
      <c r="G70" s="34">
        <f t="shared" si="7"/>
        <v>7965.2699999999995</v>
      </c>
      <c r="H70" s="105">
        <f t="shared" si="8"/>
        <v>104433.54000000001</v>
      </c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</row>
    <row r="71" spans="1:28" s="80" customFormat="1" ht="15.75" x14ac:dyDescent="0.25">
      <c r="A71" s="69" t="s">
        <v>126</v>
      </c>
      <c r="B71" s="70" t="s">
        <v>127</v>
      </c>
      <c r="C71" s="39" t="s">
        <v>128</v>
      </c>
      <c r="D71" s="118">
        <v>91453</v>
      </c>
      <c r="E71" s="34">
        <v>1100</v>
      </c>
      <c r="F71" s="34">
        <f t="shared" si="6"/>
        <v>8131.7699999999995</v>
      </c>
      <c r="G71" s="34">
        <f t="shared" si="7"/>
        <v>8131.7699999999995</v>
      </c>
      <c r="H71" s="105">
        <f t="shared" si="8"/>
        <v>106616.54000000001</v>
      </c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</row>
    <row r="72" spans="1:28" s="80" customFormat="1" ht="15.75" x14ac:dyDescent="0.25">
      <c r="A72" s="69" t="s">
        <v>129</v>
      </c>
      <c r="B72" s="70" t="s">
        <v>130</v>
      </c>
      <c r="C72" s="39" t="s">
        <v>131</v>
      </c>
      <c r="D72" s="118">
        <v>91453</v>
      </c>
      <c r="E72" s="34">
        <v>1100</v>
      </c>
      <c r="F72" s="34">
        <f t="shared" si="6"/>
        <v>8131.7699999999995</v>
      </c>
      <c r="G72" s="34">
        <f t="shared" si="7"/>
        <v>8131.7699999999995</v>
      </c>
      <c r="H72" s="105">
        <f t="shared" si="8"/>
        <v>106616.54000000001</v>
      </c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</row>
    <row r="73" spans="1:28" s="77" customFormat="1" x14ac:dyDescent="0.2">
      <c r="A73" s="69" t="s">
        <v>129</v>
      </c>
      <c r="B73" s="70" t="s">
        <v>132</v>
      </c>
      <c r="C73" s="39" t="s">
        <v>131</v>
      </c>
      <c r="D73" s="118">
        <v>93243</v>
      </c>
      <c r="E73" s="34">
        <v>1100</v>
      </c>
      <c r="F73" s="34">
        <f t="shared" si="6"/>
        <v>8292.869999999999</v>
      </c>
      <c r="G73" s="34">
        <f t="shared" si="7"/>
        <v>8292.869999999999</v>
      </c>
      <c r="H73" s="105">
        <f t="shared" si="8"/>
        <v>108728.73999999999</v>
      </c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</row>
    <row r="74" spans="1:28" s="90" customFormat="1" ht="15.75" x14ac:dyDescent="0.25">
      <c r="A74" s="69" t="s">
        <v>116</v>
      </c>
      <c r="B74" s="70" t="s">
        <v>117</v>
      </c>
      <c r="C74" s="39" t="s">
        <v>118</v>
      </c>
      <c r="D74" s="118">
        <v>92403</v>
      </c>
      <c r="E74" s="34">
        <v>1100</v>
      </c>
      <c r="F74" s="34">
        <f t="shared" si="6"/>
        <v>8217.27</v>
      </c>
      <c r="G74" s="34">
        <f t="shared" si="7"/>
        <v>8217.27</v>
      </c>
      <c r="H74" s="105">
        <f t="shared" si="8"/>
        <v>107737.54000000001</v>
      </c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</row>
    <row r="75" spans="1:28" s="90" customFormat="1" ht="15.75" x14ac:dyDescent="0.25">
      <c r="A75" s="71" t="s">
        <v>116</v>
      </c>
      <c r="B75" s="72" t="s">
        <v>119</v>
      </c>
      <c r="C75" s="39" t="s">
        <v>120</v>
      </c>
      <c r="D75" s="118">
        <v>92703</v>
      </c>
      <c r="E75" s="34">
        <v>1100</v>
      </c>
      <c r="F75" s="34">
        <f t="shared" si="6"/>
        <v>8244.27</v>
      </c>
      <c r="G75" s="34">
        <f t="shared" si="7"/>
        <v>8244.27</v>
      </c>
      <c r="H75" s="105">
        <f t="shared" si="8"/>
        <v>108091.54000000001</v>
      </c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</row>
    <row r="76" spans="1:28" s="88" customFormat="1" ht="15.75" x14ac:dyDescent="0.25">
      <c r="A76" s="37" t="s">
        <v>60</v>
      </c>
      <c r="B76" s="38" t="s">
        <v>133</v>
      </c>
      <c r="C76" s="59"/>
      <c r="D76" s="118">
        <v>80323</v>
      </c>
      <c r="E76" s="34">
        <v>1100</v>
      </c>
      <c r="F76" s="34">
        <f t="shared" si="6"/>
        <v>7130.07</v>
      </c>
      <c r="G76" s="34">
        <f t="shared" si="7"/>
        <v>7130.07</v>
      </c>
      <c r="H76" s="105">
        <f t="shared" si="8"/>
        <v>93483.140000000014</v>
      </c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</row>
    <row r="77" spans="1:28" s="88" customFormat="1" ht="15.75" x14ac:dyDescent="0.25">
      <c r="A77" s="37" t="s">
        <v>60</v>
      </c>
      <c r="B77" s="38" t="s">
        <v>134</v>
      </c>
      <c r="C77" s="59"/>
      <c r="D77" s="118">
        <v>84323</v>
      </c>
      <c r="E77" s="34">
        <v>1100</v>
      </c>
      <c r="F77" s="34">
        <f t="shared" si="6"/>
        <v>7490.07</v>
      </c>
      <c r="G77" s="34">
        <f t="shared" si="7"/>
        <v>7490.07</v>
      </c>
      <c r="H77" s="105">
        <f t="shared" si="8"/>
        <v>98203.140000000014</v>
      </c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</row>
    <row r="78" spans="1:28" s="88" customFormat="1" ht="15.75" x14ac:dyDescent="0.25">
      <c r="A78" s="182" t="s">
        <v>60</v>
      </c>
      <c r="B78" s="102" t="s">
        <v>135</v>
      </c>
      <c r="C78" s="183"/>
      <c r="D78" s="36">
        <v>82173</v>
      </c>
      <c r="E78" s="184">
        <v>1100</v>
      </c>
      <c r="F78" s="34">
        <f t="shared" si="6"/>
        <v>7296.57</v>
      </c>
      <c r="G78" s="34">
        <f t="shared" si="7"/>
        <v>7296.57</v>
      </c>
      <c r="H78" s="105">
        <f t="shared" si="8"/>
        <v>95666.140000000014</v>
      </c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</row>
    <row r="79" spans="1:28" s="88" customFormat="1" ht="15.75" x14ac:dyDescent="0.25">
      <c r="A79" s="96"/>
      <c r="B79" s="38"/>
      <c r="C79" s="59"/>
      <c r="D79" s="33"/>
      <c r="E79" s="33"/>
      <c r="F79" s="79"/>
      <c r="G79" s="79"/>
      <c r="H79" s="67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</row>
    <row r="80" spans="1:28" s="88" customFormat="1" ht="15.75" x14ac:dyDescent="0.25">
      <c r="A80" s="221" t="s">
        <v>136</v>
      </c>
      <c r="B80" s="221"/>
      <c r="C80" s="221"/>
      <c r="D80" s="221"/>
      <c r="E80" s="221"/>
      <c r="F80" s="24" t="s">
        <v>175</v>
      </c>
      <c r="G80" s="180"/>
      <c r="H80" s="157"/>
      <c r="I80" s="89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</row>
    <row r="81" spans="1:28" s="88" customFormat="1" ht="15.75" x14ac:dyDescent="0.25">
      <c r="A81" s="221" t="s">
        <v>137</v>
      </c>
      <c r="B81" s="221"/>
      <c r="C81" s="150"/>
      <c r="D81" s="220" t="s">
        <v>138</v>
      </c>
      <c r="E81" s="220"/>
      <c r="F81" s="6" t="s">
        <v>156</v>
      </c>
      <c r="G81" s="181"/>
      <c r="H81" s="67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</row>
    <row r="82" spans="1:28" s="88" customFormat="1" ht="15.75" x14ac:dyDescent="0.25">
      <c r="A82" s="185" t="s">
        <v>139</v>
      </c>
      <c r="B82" s="115" t="s">
        <v>140</v>
      </c>
      <c r="C82" s="59"/>
      <c r="D82" s="33" t="s">
        <v>139</v>
      </c>
      <c r="E82" s="33" t="s">
        <v>140</v>
      </c>
      <c r="F82" s="6" t="s">
        <v>157</v>
      </c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</row>
    <row r="83" spans="1:28" s="88" customFormat="1" ht="15.75" x14ac:dyDescent="0.25">
      <c r="A83" s="96" t="s">
        <v>141</v>
      </c>
      <c r="B83" s="116">
        <v>300</v>
      </c>
      <c r="C83" s="59"/>
      <c r="D83" s="59" t="s">
        <v>142</v>
      </c>
      <c r="E83" s="82">
        <v>300</v>
      </c>
      <c r="F83" s="67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</row>
    <row r="84" spans="1:28" s="88" customFormat="1" ht="15.75" x14ac:dyDescent="0.25">
      <c r="A84" s="96" t="s">
        <v>143</v>
      </c>
      <c r="B84" s="116">
        <v>400</v>
      </c>
      <c r="C84" s="59"/>
      <c r="D84" s="59" t="s">
        <v>144</v>
      </c>
      <c r="E84" s="82">
        <v>400</v>
      </c>
      <c r="F84" s="67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</row>
    <row r="85" spans="1:28" s="88" customFormat="1" ht="15.75" x14ac:dyDescent="0.25">
      <c r="A85" s="96" t="s">
        <v>145</v>
      </c>
      <c r="B85" s="116">
        <v>500</v>
      </c>
      <c r="C85" s="59"/>
      <c r="D85" s="59" t="s">
        <v>146</v>
      </c>
      <c r="E85" s="82">
        <v>500</v>
      </c>
      <c r="F85" s="67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</row>
    <row r="86" spans="1:28" s="88" customFormat="1" ht="15.75" x14ac:dyDescent="0.25">
      <c r="A86" s="96" t="s">
        <v>147</v>
      </c>
      <c r="B86" s="116">
        <v>600</v>
      </c>
      <c r="C86" s="59"/>
      <c r="D86" s="59" t="s">
        <v>148</v>
      </c>
      <c r="E86" s="82">
        <v>600</v>
      </c>
      <c r="F86" s="67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</row>
    <row r="87" spans="1:28" s="31" customFormat="1" ht="15.75" x14ac:dyDescent="0.25">
      <c r="A87" s="186" t="s">
        <v>149</v>
      </c>
      <c r="B87" s="117">
        <v>700</v>
      </c>
      <c r="C87" s="22"/>
      <c r="D87" s="22" t="s">
        <v>150</v>
      </c>
      <c r="E87" s="27">
        <v>700</v>
      </c>
      <c r="F87" s="111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</row>
    <row r="88" spans="1:28" s="31" customFormat="1" ht="15.75" x14ac:dyDescent="0.25">
      <c r="A88" s="186" t="s">
        <v>151</v>
      </c>
      <c r="B88" s="117">
        <v>800</v>
      </c>
      <c r="C88" s="22"/>
      <c r="D88" s="22" t="s">
        <v>152</v>
      </c>
      <c r="E88" s="27">
        <v>750</v>
      </c>
      <c r="F88" s="111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</row>
    <row r="89" spans="1:28" s="31" customFormat="1" ht="15.75" x14ac:dyDescent="0.25">
      <c r="A89" s="186" t="s">
        <v>153</v>
      </c>
      <c r="B89" s="117">
        <v>900</v>
      </c>
      <c r="C89" s="22"/>
      <c r="D89" s="22" t="s">
        <v>154</v>
      </c>
      <c r="E89" s="27">
        <v>800</v>
      </c>
      <c r="F89" s="111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</row>
    <row r="90" spans="1:28" s="31" customFormat="1" ht="15.75" x14ac:dyDescent="0.25">
      <c r="B90" s="28"/>
      <c r="C90" s="25"/>
      <c r="D90" s="23"/>
      <c r="E90" s="23"/>
      <c r="F90" s="23"/>
      <c r="G90" s="29"/>
      <c r="H90" s="111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</row>
    <row r="91" spans="1:28" s="31" customFormat="1" ht="15.75" x14ac:dyDescent="0.25">
      <c r="B91" s="7"/>
      <c r="C91" s="153"/>
      <c r="D91" s="153"/>
      <c r="E91" s="153"/>
      <c r="F91" s="153"/>
      <c r="G91" s="153"/>
      <c r="H91" s="11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</row>
    <row r="92" spans="1:28" s="31" customFormat="1" ht="15.75" x14ac:dyDescent="0.25">
      <c r="B92" s="7"/>
      <c r="C92" s="153"/>
      <c r="D92" s="153"/>
      <c r="E92" s="153"/>
      <c r="F92" s="153"/>
      <c r="G92" s="153"/>
      <c r="H92" s="11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</row>
    <row r="104" spans="1:8" x14ac:dyDescent="0.25">
      <c r="A104" s="8"/>
      <c r="B104" s="8"/>
      <c r="C104" s="158"/>
      <c r="D104" s="158"/>
      <c r="E104" s="158"/>
      <c r="F104" s="158"/>
      <c r="G104" s="158"/>
      <c r="H104" s="114"/>
    </row>
  </sheetData>
  <mergeCells count="17">
    <mergeCell ref="A39:B39"/>
    <mergeCell ref="A1:A4"/>
    <mergeCell ref="B1:G1"/>
    <mergeCell ref="H1:H4"/>
    <mergeCell ref="B2:G2"/>
    <mergeCell ref="B3:G3"/>
    <mergeCell ref="B4:G4"/>
    <mergeCell ref="B5:G6"/>
    <mergeCell ref="A7:H7"/>
    <mergeCell ref="A8:H8"/>
    <mergeCell ref="A9:B9"/>
    <mergeCell ref="A38:H38"/>
    <mergeCell ref="A66:H66"/>
    <mergeCell ref="A67:B67"/>
    <mergeCell ref="A80:E80"/>
    <mergeCell ref="A81:B81"/>
    <mergeCell ref="D81:E81"/>
  </mergeCells>
  <pageMargins left="1" right="0.25" top="0.65" bottom="0.65" header="0.28000000000000003" footer="0.3"/>
  <pageSetup scale="47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I101"/>
  <sheetViews>
    <sheetView topLeftCell="A16" workbookViewId="0">
      <selection activeCell="A79" sqref="A79:E79"/>
    </sheetView>
  </sheetViews>
  <sheetFormatPr defaultColWidth="14.85546875" defaultRowHeight="15" x14ac:dyDescent="0.25"/>
  <cols>
    <col min="1" max="1" width="25.7109375" customWidth="1"/>
    <col min="2" max="2" width="25.42578125" style="1" customWidth="1"/>
    <col min="3" max="3" width="15.28515625" style="2" customWidth="1"/>
    <col min="4" max="4" width="24.140625" style="2" customWidth="1"/>
    <col min="5" max="6" width="14.85546875" style="2"/>
    <col min="7" max="7" width="24.42578125" style="2" customWidth="1"/>
    <col min="8" max="8" width="24.7109375" style="110" customWidth="1"/>
    <col min="9" max="15" width="14.85546875" style="4"/>
  </cols>
  <sheetData>
    <row r="1" spans="1:15" ht="48" customHeight="1" x14ac:dyDescent="0.6">
      <c r="A1" s="214"/>
      <c r="B1" s="234" t="s">
        <v>0</v>
      </c>
      <c r="C1" s="234"/>
      <c r="D1" s="234"/>
      <c r="E1" s="234"/>
      <c r="F1" s="234"/>
      <c r="G1" s="234"/>
      <c r="H1" s="232"/>
    </row>
    <row r="2" spans="1:15" x14ac:dyDescent="0.25">
      <c r="A2" s="214"/>
      <c r="B2" s="235" t="s">
        <v>1</v>
      </c>
      <c r="C2" s="235"/>
      <c r="D2" s="235"/>
      <c r="E2" s="235"/>
      <c r="F2" s="235"/>
      <c r="G2" s="235"/>
      <c r="H2" s="232"/>
    </row>
    <row r="3" spans="1:15" x14ac:dyDescent="0.25">
      <c r="A3" s="214"/>
      <c r="B3" s="236" t="s">
        <v>2</v>
      </c>
      <c r="C3" s="236"/>
      <c r="D3" s="236"/>
      <c r="E3" s="236"/>
      <c r="F3" s="236"/>
      <c r="G3" s="236"/>
      <c r="H3" s="232"/>
    </row>
    <row r="4" spans="1:15" x14ac:dyDescent="0.25">
      <c r="A4" s="214"/>
      <c r="B4" s="235" t="s">
        <v>3</v>
      </c>
      <c r="C4" s="235"/>
      <c r="D4" s="235"/>
      <c r="E4" s="235"/>
      <c r="F4" s="235"/>
      <c r="G4" s="235"/>
      <c r="H4" s="232"/>
    </row>
    <row r="5" spans="1:15" ht="15.75" thickBot="1" x14ac:dyDescent="0.3">
      <c r="H5" s="233"/>
    </row>
    <row r="6" spans="1:15" ht="22.5" customHeight="1" thickBot="1" x14ac:dyDescent="0.3">
      <c r="A6" s="227" t="s">
        <v>169</v>
      </c>
      <c r="B6" s="228"/>
      <c r="C6" s="228"/>
      <c r="D6" s="228"/>
      <c r="E6" s="228"/>
      <c r="F6" s="228"/>
      <c r="G6" s="228"/>
      <c r="H6" s="3" t="s">
        <v>173</v>
      </c>
    </row>
    <row r="7" spans="1:15" ht="22.5" customHeight="1" thickBot="1" x14ac:dyDescent="0.3">
      <c r="A7" s="229" t="s">
        <v>173</v>
      </c>
      <c r="B7" s="230"/>
      <c r="C7" s="230"/>
      <c r="D7" s="230"/>
      <c r="E7" s="230"/>
      <c r="F7" s="230"/>
      <c r="G7" s="230"/>
      <c r="H7" s="3">
        <v>42917</v>
      </c>
    </row>
    <row r="8" spans="1:15" ht="22.5" customHeight="1" x14ac:dyDescent="0.25">
      <c r="A8" s="231" t="s">
        <v>170</v>
      </c>
      <c r="B8" s="231"/>
      <c r="C8" s="231"/>
      <c r="D8" s="231"/>
      <c r="E8" s="231"/>
      <c r="F8" s="231"/>
      <c r="G8" s="231"/>
      <c r="H8" s="231"/>
    </row>
    <row r="9" spans="1:15" s="88" customFormat="1" ht="15.75" x14ac:dyDescent="0.25">
      <c r="A9" s="222" t="s">
        <v>7</v>
      </c>
      <c r="B9" s="222"/>
      <c r="C9" s="120" t="s">
        <v>8</v>
      </c>
      <c r="D9" s="120" t="s">
        <v>171</v>
      </c>
      <c r="E9" s="120" t="s">
        <v>10</v>
      </c>
      <c r="F9" s="120" t="s">
        <v>184</v>
      </c>
      <c r="G9" s="120" t="s">
        <v>183</v>
      </c>
      <c r="H9" s="120" t="s">
        <v>172</v>
      </c>
      <c r="I9" s="89"/>
      <c r="J9" s="89"/>
      <c r="K9" s="89"/>
      <c r="L9" s="89"/>
      <c r="M9" s="89"/>
      <c r="N9" s="89"/>
      <c r="O9" s="89"/>
    </row>
    <row r="10" spans="1:15" s="88" customFormat="1" ht="15.75" x14ac:dyDescent="0.25">
      <c r="A10" s="97" t="s">
        <v>13</v>
      </c>
      <c r="B10" s="98" t="s">
        <v>14</v>
      </c>
      <c r="C10" s="101" t="s">
        <v>15</v>
      </c>
      <c r="D10" s="34">
        <v>81294</v>
      </c>
      <c r="E10" s="34">
        <v>1100</v>
      </c>
      <c r="F10" s="34">
        <f>(D10-E10)*9%</f>
        <v>7217.46</v>
      </c>
      <c r="G10" s="34">
        <f>(D10-E10)*9%</f>
        <v>7217.46</v>
      </c>
      <c r="H10" s="105">
        <f>D10-E10+F10+G10</f>
        <v>94628.920000000013</v>
      </c>
      <c r="I10" s="89"/>
      <c r="J10" s="89"/>
      <c r="K10" s="89"/>
      <c r="L10" s="89"/>
      <c r="M10" s="89"/>
      <c r="N10" s="89"/>
      <c r="O10" s="89"/>
    </row>
    <row r="11" spans="1:15" s="88" customFormat="1" ht="15.75" x14ac:dyDescent="0.25">
      <c r="A11" s="37" t="s">
        <v>13</v>
      </c>
      <c r="B11" s="38" t="s">
        <v>22</v>
      </c>
      <c r="C11" s="39" t="s">
        <v>23</v>
      </c>
      <c r="D11" s="34">
        <v>81294</v>
      </c>
      <c r="E11" s="34">
        <v>1100</v>
      </c>
      <c r="F11" s="34">
        <f t="shared" ref="F11:F36" si="0">(D11-E11)*9%</f>
        <v>7217.46</v>
      </c>
      <c r="G11" s="34">
        <f t="shared" ref="G11:G36" si="1">(D11-E11)*9%</f>
        <v>7217.46</v>
      </c>
      <c r="H11" s="105">
        <f t="shared" ref="H11:H36" si="2">D11-E11+F11+G11</f>
        <v>94628.920000000013</v>
      </c>
      <c r="I11" s="89"/>
      <c r="J11" s="89"/>
      <c r="K11" s="89"/>
      <c r="L11" s="89"/>
      <c r="M11" s="89"/>
      <c r="N11" s="89"/>
      <c r="O11" s="89"/>
    </row>
    <row r="12" spans="1:15" s="88" customFormat="1" ht="15.75" x14ac:dyDescent="0.25">
      <c r="A12" s="37" t="s">
        <v>13</v>
      </c>
      <c r="B12" s="38" t="s">
        <v>18</v>
      </c>
      <c r="C12" s="39" t="s">
        <v>19</v>
      </c>
      <c r="D12" s="118">
        <v>81244</v>
      </c>
      <c r="E12" s="34">
        <v>1100</v>
      </c>
      <c r="F12" s="34">
        <f t="shared" si="0"/>
        <v>7212.96</v>
      </c>
      <c r="G12" s="34">
        <f t="shared" si="1"/>
        <v>7212.96</v>
      </c>
      <c r="H12" s="105">
        <f t="shared" si="2"/>
        <v>94569.920000000013</v>
      </c>
      <c r="I12" s="89"/>
      <c r="J12" s="89"/>
      <c r="K12" s="89"/>
      <c r="L12" s="89"/>
      <c r="M12" s="89"/>
      <c r="N12" s="89"/>
      <c r="O12" s="89"/>
    </row>
    <row r="13" spans="1:15" s="88" customFormat="1" ht="15.75" x14ac:dyDescent="0.25">
      <c r="A13" s="37" t="s">
        <v>13</v>
      </c>
      <c r="B13" s="38" t="s">
        <v>20</v>
      </c>
      <c r="C13" s="39" t="s">
        <v>21</v>
      </c>
      <c r="D13" s="118">
        <v>81244</v>
      </c>
      <c r="E13" s="34">
        <v>1100</v>
      </c>
      <c r="F13" s="34">
        <f t="shared" si="0"/>
        <v>7212.96</v>
      </c>
      <c r="G13" s="34">
        <f t="shared" si="1"/>
        <v>7212.96</v>
      </c>
      <c r="H13" s="105">
        <f t="shared" si="2"/>
        <v>94569.920000000013</v>
      </c>
      <c r="I13" s="89"/>
      <c r="J13" s="89"/>
      <c r="K13" s="89"/>
      <c r="L13" s="89"/>
      <c r="M13" s="89"/>
      <c r="N13" s="89"/>
      <c r="O13" s="89"/>
    </row>
    <row r="14" spans="1:15" s="88" customFormat="1" ht="15.75" x14ac:dyDescent="0.25">
      <c r="A14" s="37" t="s">
        <v>13</v>
      </c>
      <c r="B14" s="38" t="s">
        <v>16</v>
      </c>
      <c r="C14" s="39" t="s">
        <v>17</v>
      </c>
      <c r="D14" s="118">
        <v>82144</v>
      </c>
      <c r="E14" s="34">
        <v>1100</v>
      </c>
      <c r="F14" s="34">
        <f t="shared" si="0"/>
        <v>7293.96</v>
      </c>
      <c r="G14" s="34">
        <f t="shared" si="1"/>
        <v>7293.96</v>
      </c>
      <c r="H14" s="105">
        <f t="shared" si="2"/>
        <v>95631.920000000013</v>
      </c>
      <c r="I14" s="89"/>
      <c r="J14" s="89"/>
      <c r="K14" s="89"/>
      <c r="L14" s="89"/>
      <c r="M14" s="89"/>
      <c r="N14" s="89"/>
      <c r="O14" s="89"/>
    </row>
    <row r="15" spans="1:15" s="90" customFormat="1" ht="15.75" x14ac:dyDescent="0.25">
      <c r="A15" s="37" t="s">
        <v>13</v>
      </c>
      <c r="B15" s="38" t="s">
        <v>178</v>
      </c>
      <c r="C15" s="39" t="s">
        <v>179</v>
      </c>
      <c r="D15" s="118">
        <v>85564</v>
      </c>
      <c r="E15" s="34">
        <v>1100</v>
      </c>
      <c r="F15" s="34">
        <f t="shared" si="0"/>
        <v>7601.7599999999993</v>
      </c>
      <c r="G15" s="34">
        <f t="shared" si="1"/>
        <v>7601.7599999999993</v>
      </c>
      <c r="H15" s="105">
        <f t="shared" si="2"/>
        <v>99667.51999999999</v>
      </c>
      <c r="I15" s="91"/>
      <c r="J15" s="91"/>
      <c r="K15" s="91"/>
      <c r="L15" s="91"/>
      <c r="M15" s="91"/>
      <c r="N15" s="91"/>
      <c r="O15" s="91"/>
    </row>
    <row r="16" spans="1:15" s="88" customFormat="1" ht="15.75" x14ac:dyDescent="0.25">
      <c r="A16" s="37" t="s">
        <v>24</v>
      </c>
      <c r="B16" s="38" t="s">
        <v>25</v>
      </c>
      <c r="C16" s="39" t="s">
        <v>21</v>
      </c>
      <c r="D16" s="118">
        <v>83794</v>
      </c>
      <c r="E16" s="34">
        <v>1100</v>
      </c>
      <c r="F16" s="34">
        <f t="shared" si="0"/>
        <v>7442.46</v>
      </c>
      <c r="G16" s="34">
        <f t="shared" si="1"/>
        <v>7442.46</v>
      </c>
      <c r="H16" s="105">
        <f t="shared" si="2"/>
        <v>97578.920000000013</v>
      </c>
      <c r="I16" s="89"/>
      <c r="J16" s="89"/>
      <c r="K16" s="89"/>
      <c r="L16" s="89"/>
      <c r="M16" s="89"/>
      <c r="N16" s="89"/>
      <c r="O16" s="89"/>
    </row>
    <row r="17" spans="1:15" s="88" customFormat="1" ht="15.75" x14ac:dyDescent="0.25">
      <c r="A17" s="37" t="s">
        <v>30</v>
      </c>
      <c r="B17" s="38" t="s">
        <v>31</v>
      </c>
      <c r="C17" s="39" t="s">
        <v>32</v>
      </c>
      <c r="D17" s="118">
        <v>85594</v>
      </c>
      <c r="E17" s="34">
        <v>1100</v>
      </c>
      <c r="F17" s="34">
        <f t="shared" si="0"/>
        <v>7604.46</v>
      </c>
      <c r="G17" s="34">
        <f t="shared" si="1"/>
        <v>7604.46</v>
      </c>
      <c r="H17" s="105">
        <f t="shared" si="2"/>
        <v>99702.920000000013</v>
      </c>
      <c r="I17" s="89"/>
      <c r="J17" s="89"/>
      <c r="K17" s="89"/>
      <c r="L17" s="89"/>
      <c r="M17" s="89"/>
      <c r="N17" s="89"/>
      <c r="O17" s="89"/>
    </row>
    <row r="18" spans="1:15" s="88" customFormat="1" ht="15.75" x14ac:dyDescent="0.25">
      <c r="A18" s="37" t="s">
        <v>33</v>
      </c>
      <c r="B18" s="38" t="s">
        <v>34</v>
      </c>
      <c r="C18" s="39" t="s">
        <v>35</v>
      </c>
      <c r="D18" s="118">
        <v>85594</v>
      </c>
      <c r="E18" s="34">
        <v>1100</v>
      </c>
      <c r="F18" s="34">
        <f t="shared" si="0"/>
        <v>7604.46</v>
      </c>
      <c r="G18" s="34">
        <f t="shared" si="1"/>
        <v>7604.46</v>
      </c>
      <c r="H18" s="105">
        <f t="shared" si="2"/>
        <v>99702.920000000013</v>
      </c>
      <c r="I18" s="89"/>
      <c r="J18" s="89"/>
      <c r="K18" s="89"/>
      <c r="L18" s="89"/>
      <c r="M18" s="89"/>
      <c r="N18" s="89"/>
      <c r="O18" s="89"/>
    </row>
    <row r="19" spans="1:15" s="88" customFormat="1" ht="15.75" x14ac:dyDescent="0.25">
      <c r="A19" s="37" t="s">
        <v>33</v>
      </c>
      <c r="B19" s="38" t="s">
        <v>36</v>
      </c>
      <c r="C19" s="39" t="s">
        <v>37</v>
      </c>
      <c r="D19" s="118"/>
      <c r="E19" s="34"/>
      <c r="F19" s="34"/>
      <c r="G19" s="34"/>
      <c r="H19" s="105"/>
      <c r="I19" s="89"/>
      <c r="J19" s="89"/>
      <c r="K19" s="89"/>
      <c r="L19" s="89"/>
      <c r="M19" s="89"/>
      <c r="N19" s="89"/>
      <c r="O19" s="89"/>
    </row>
    <row r="20" spans="1:15" s="88" customFormat="1" ht="15" customHeight="1" x14ac:dyDescent="0.25">
      <c r="A20" s="37" t="s">
        <v>26</v>
      </c>
      <c r="B20" s="38" t="s">
        <v>27</v>
      </c>
      <c r="C20" s="39" t="s">
        <v>17</v>
      </c>
      <c r="D20" s="118">
        <v>85144</v>
      </c>
      <c r="E20" s="34">
        <v>1100</v>
      </c>
      <c r="F20" s="34">
        <f t="shared" si="0"/>
        <v>7563.96</v>
      </c>
      <c r="G20" s="34">
        <f t="shared" si="1"/>
        <v>7563.96</v>
      </c>
      <c r="H20" s="105">
        <f t="shared" si="2"/>
        <v>99171.920000000013</v>
      </c>
      <c r="I20" s="89"/>
      <c r="J20" s="89"/>
      <c r="K20" s="89"/>
      <c r="L20" s="89"/>
      <c r="M20" s="89"/>
      <c r="N20" s="89"/>
      <c r="O20" s="89"/>
    </row>
    <row r="21" spans="1:15" s="88" customFormat="1" ht="15.75" x14ac:dyDescent="0.25">
      <c r="A21" s="37" t="s">
        <v>28</v>
      </c>
      <c r="B21" s="38" t="s">
        <v>29</v>
      </c>
      <c r="C21" s="39" t="s">
        <v>21</v>
      </c>
      <c r="D21" s="118"/>
      <c r="E21" s="34"/>
      <c r="F21" s="34"/>
      <c r="G21" s="34"/>
      <c r="H21" s="105"/>
      <c r="I21" s="89"/>
      <c r="J21" s="89"/>
      <c r="K21" s="89"/>
      <c r="L21" s="89"/>
      <c r="M21" s="89"/>
      <c r="N21" s="89"/>
      <c r="O21" s="89"/>
    </row>
    <row r="22" spans="1:15" s="88" customFormat="1" ht="15.75" x14ac:dyDescent="0.25">
      <c r="A22" s="47" t="s">
        <v>177</v>
      </c>
      <c r="B22" s="38" t="s">
        <v>57</v>
      </c>
      <c r="C22" s="39" t="s">
        <v>17</v>
      </c>
      <c r="D22" s="118">
        <v>91654</v>
      </c>
      <c r="E22" s="34">
        <v>1100</v>
      </c>
      <c r="F22" s="34">
        <f t="shared" si="0"/>
        <v>8149.86</v>
      </c>
      <c r="G22" s="34">
        <f t="shared" si="1"/>
        <v>8149.86</v>
      </c>
      <c r="H22" s="105">
        <f t="shared" si="2"/>
        <v>106853.72</v>
      </c>
      <c r="I22" s="89"/>
      <c r="J22" s="89"/>
      <c r="K22" s="89"/>
      <c r="L22" s="89"/>
      <c r="M22" s="89"/>
      <c r="N22" s="89"/>
      <c r="O22" s="89"/>
    </row>
    <row r="23" spans="1:15" s="88" customFormat="1" ht="15.75" x14ac:dyDescent="0.25">
      <c r="A23" s="47" t="s">
        <v>38</v>
      </c>
      <c r="B23" s="38" t="s">
        <v>39</v>
      </c>
      <c r="C23" s="39" t="s">
        <v>21</v>
      </c>
      <c r="D23" s="118">
        <v>85404</v>
      </c>
      <c r="E23" s="34">
        <v>1100</v>
      </c>
      <c r="F23" s="34">
        <f t="shared" si="0"/>
        <v>7587.36</v>
      </c>
      <c r="G23" s="34">
        <f t="shared" si="1"/>
        <v>7587.36</v>
      </c>
      <c r="H23" s="105">
        <f t="shared" si="2"/>
        <v>99478.720000000001</v>
      </c>
      <c r="I23" s="89"/>
      <c r="J23" s="89"/>
      <c r="K23" s="89"/>
      <c r="L23" s="89"/>
      <c r="M23" s="89"/>
      <c r="N23" s="89"/>
      <c r="O23" s="89"/>
    </row>
    <row r="24" spans="1:15" s="88" customFormat="1" ht="15.75" x14ac:dyDescent="0.25">
      <c r="A24" s="47" t="s">
        <v>38</v>
      </c>
      <c r="B24" s="38" t="s">
        <v>40</v>
      </c>
      <c r="C24" s="39" t="s">
        <v>41</v>
      </c>
      <c r="D24" s="118">
        <v>88854</v>
      </c>
      <c r="E24" s="34">
        <v>1100</v>
      </c>
      <c r="F24" s="34">
        <f t="shared" si="0"/>
        <v>7897.86</v>
      </c>
      <c r="G24" s="34">
        <f t="shared" si="1"/>
        <v>7897.86</v>
      </c>
      <c r="H24" s="105">
        <f t="shared" si="2"/>
        <v>103549.72</v>
      </c>
      <c r="I24" s="89"/>
      <c r="J24" s="89"/>
      <c r="K24" s="89"/>
      <c r="L24" s="89"/>
      <c r="M24" s="89"/>
      <c r="N24" s="89"/>
      <c r="O24" s="89"/>
    </row>
    <row r="25" spans="1:15" s="88" customFormat="1" ht="15.75" x14ac:dyDescent="0.25">
      <c r="A25" s="47" t="s">
        <v>56</v>
      </c>
      <c r="B25" s="38" t="s">
        <v>58</v>
      </c>
      <c r="C25" s="39" t="s">
        <v>59</v>
      </c>
      <c r="D25" s="118">
        <v>92004</v>
      </c>
      <c r="E25" s="34">
        <v>1100</v>
      </c>
      <c r="F25" s="34">
        <f t="shared" si="0"/>
        <v>8181.36</v>
      </c>
      <c r="G25" s="34">
        <f t="shared" si="1"/>
        <v>8181.36</v>
      </c>
      <c r="H25" s="105">
        <f t="shared" si="2"/>
        <v>107266.72</v>
      </c>
      <c r="I25" s="89"/>
      <c r="J25" s="89"/>
      <c r="K25" s="89"/>
      <c r="L25" s="89"/>
      <c r="M25" s="89"/>
      <c r="N25" s="89"/>
      <c r="O25" s="89"/>
    </row>
    <row r="26" spans="1:15" s="88" customFormat="1" ht="15.75" x14ac:dyDescent="0.25">
      <c r="A26" s="47" t="s">
        <v>38</v>
      </c>
      <c r="B26" s="38" t="s">
        <v>42</v>
      </c>
      <c r="C26" s="39" t="s">
        <v>43</v>
      </c>
      <c r="D26" s="118">
        <v>85524</v>
      </c>
      <c r="E26" s="34">
        <v>1100</v>
      </c>
      <c r="F26" s="34">
        <f t="shared" si="0"/>
        <v>7598.16</v>
      </c>
      <c r="G26" s="34">
        <f t="shared" si="1"/>
        <v>7598.16</v>
      </c>
      <c r="H26" s="105">
        <f t="shared" si="2"/>
        <v>99620.32</v>
      </c>
      <c r="I26" s="89"/>
      <c r="J26" s="89"/>
      <c r="K26" s="89"/>
      <c r="L26" s="89"/>
      <c r="M26" s="89"/>
      <c r="N26" s="89"/>
      <c r="O26" s="89"/>
    </row>
    <row r="27" spans="1:15" s="88" customFormat="1" ht="15.75" x14ac:dyDescent="0.25">
      <c r="A27" s="47" t="s">
        <v>38</v>
      </c>
      <c r="B27" s="38" t="s">
        <v>44</v>
      </c>
      <c r="C27" s="39" t="s">
        <v>43</v>
      </c>
      <c r="D27" s="118">
        <v>85904</v>
      </c>
      <c r="E27" s="34">
        <v>1100</v>
      </c>
      <c r="F27" s="34">
        <f t="shared" si="0"/>
        <v>7632.36</v>
      </c>
      <c r="G27" s="34">
        <f t="shared" si="1"/>
        <v>7632.36</v>
      </c>
      <c r="H27" s="105">
        <f t="shared" si="2"/>
        <v>100068.72</v>
      </c>
      <c r="I27" s="89"/>
      <c r="J27" s="89"/>
      <c r="K27" s="89"/>
      <c r="L27" s="89"/>
      <c r="M27" s="89"/>
      <c r="N27" s="89"/>
      <c r="O27" s="89"/>
    </row>
    <row r="28" spans="1:15" s="88" customFormat="1" ht="15.75" x14ac:dyDescent="0.25">
      <c r="A28" s="47" t="s">
        <v>38</v>
      </c>
      <c r="B28" s="38" t="s">
        <v>45</v>
      </c>
      <c r="C28" s="39" t="s">
        <v>174</v>
      </c>
      <c r="D28" s="118">
        <v>87204</v>
      </c>
      <c r="E28" s="34">
        <v>1100</v>
      </c>
      <c r="F28" s="34">
        <f t="shared" si="0"/>
        <v>7749.36</v>
      </c>
      <c r="G28" s="34">
        <f t="shared" si="1"/>
        <v>7749.36</v>
      </c>
      <c r="H28" s="105">
        <f t="shared" si="2"/>
        <v>101602.72</v>
      </c>
      <c r="I28" s="89"/>
      <c r="J28" s="89"/>
      <c r="K28" s="89"/>
      <c r="L28" s="89"/>
      <c r="M28" s="89"/>
      <c r="N28" s="89"/>
      <c r="O28" s="89"/>
    </row>
    <row r="29" spans="1:15" s="88" customFormat="1" ht="15.75" x14ac:dyDescent="0.25">
      <c r="A29" s="47" t="s">
        <v>38</v>
      </c>
      <c r="B29" s="38" t="s">
        <v>46</v>
      </c>
      <c r="C29" s="39" t="s">
        <v>174</v>
      </c>
      <c r="D29" s="118">
        <v>85884</v>
      </c>
      <c r="E29" s="34">
        <v>1100</v>
      </c>
      <c r="F29" s="34">
        <f t="shared" si="0"/>
        <v>7630.5599999999995</v>
      </c>
      <c r="G29" s="34">
        <f t="shared" si="1"/>
        <v>7630.5599999999995</v>
      </c>
      <c r="H29" s="105">
        <f t="shared" si="2"/>
        <v>100045.12</v>
      </c>
      <c r="I29" s="89"/>
      <c r="J29" s="89"/>
      <c r="K29" s="89"/>
      <c r="L29" s="89"/>
      <c r="M29" s="89"/>
      <c r="N29" s="89"/>
      <c r="O29" s="89"/>
    </row>
    <row r="30" spans="1:15" s="88" customFormat="1" ht="15.75" x14ac:dyDescent="0.25">
      <c r="A30" s="47" t="s">
        <v>38</v>
      </c>
      <c r="B30" s="38" t="s">
        <v>47</v>
      </c>
      <c r="C30" s="39" t="s">
        <v>48</v>
      </c>
      <c r="D30" s="118">
        <v>86804</v>
      </c>
      <c r="E30" s="34">
        <v>1100</v>
      </c>
      <c r="F30" s="34">
        <f t="shared" si="0"/>
        <v>7713.36</v>
      </c>
      <c r="G30" s="34">
        <f t="shared" si="1"/>
        <v>7713.36</v>
      </c>
      <c r="H30" s="105">
        <f t="shared" si="2"/>
        <v>101130.72</v>
      </c>
      <c r="I30" s="89"/>
      <c r="J30" s="89"/>
      <c r="K30" s="89"/>
      <c r="L30" s="89"/>
      <c r="M30" s="89"/>
      <c r="N30" s="89"/>
      <c r="O30" s="89"/>
    </row>
    <row r="31" spans="1:15" s="88" customFormat="1" ht="15.75" x14ac:dyDescent="0.25">
      <c r="A31" s="47" t="s">
        <v>38</v>
      </c>
      <c r="B31" s="38" t="s">
        <v>49</v>
      </c>
      <c r="C31" s="39" t="s">
        <v>50</v>
      </c>
      <c r="D31" s="118">
        <v>86404</v>
      </c>
      <c r="E31" s="34">
        <v>1100</v>
      </c>
      <c r="F31" s="34">
        <f t="shared" si="0"/>
        <v>7677.36</v>
      </c>
      <c r="G31" s="34">
        <f t="shared" si="1"/>
        <v>7677.36</v>
      </c>
      <c r="H31" s="105">
        <f t="shared" si="2"/>
        <v>100658.72</v>
      </c>
      <c r="I31" s="89"/>
      <c r="J31" s="89"/>
      <c r="K31" s="89"/>
      <c r="L31" s="89"/>
      <c r="M31" s="89"/>
      <c r="N31" s="89"/>
      <c r="O31" s="89"/>
    </row>
    <row r="32" spans="1:15" s="90" customFormat="1" ht="15.75" x14ac:dyDescent="0.25">
      <c r="A32" s="47" t="s">
        <v>38</v>
      </c>
      <c r="B32" s="38" t="s">
        <v>51</v>
      </c>
      <c r="C32" s="39" t="s">
        <v>41</v>
      </c>
      <c r="D32" s="118">
        <v>84684</v>
      </c>
      <c r="E32" s="34">
        <v>1100</v>
      </c>
      <c r="F32" s="34">
        <f t="shared" si="0"/>
        <v>7522.5599999999995</v>
      </c>
      <c r="G32" s="34">
        <f t="shared" si="1"/>
        <v>7522.5599999999995</v>
      </c>
      <c r="H32" s="105">
        <f t="shared" si="2"/>
        <v>98629.119999999995</v>
      </c>
      <c r="I32" s="91"/>
      <c r="J32" s="91"/>
      <c r="K32" s="91"/>
      <c r="L32" s="91"/>
      <c r="M32" s="91"/>
      <c r="N32" s="91"/>
      <c r="O32" s="91"/>
    </row>
    <row r="33" spans="1:217" s="88" customFormat="1" ht="15.75" x14ac:dyDescent="0.25">
      <c r="A33" s="47" t="s">
        <v>38</v>
      </c>
      <c r="B33" s="38" t="s">
        <v>52</v>
      </c>
      <c r="C33" s="39" t="s">
        <v>53</v>
      </c>
      <c r="D33" s="118">
        <v>86904</v>
      </c>
      <c r="E33" s="34">
        <v>1100</v>
      </c>
      <c r="F33" s="34">
        <f t="shared" si="0"/>
        <v>7722.36</v>
      </c>
      <c r="G33" s="34">
        <f t="shared" si="1"/>
        <v>7722.36</v>
      </c>
      <c r="H33" s="105">
        <f t="shared" si="2"/>
        <v>101248.72</v>
      </c>
      <c r="I33" s="89"/>
      <c r="J33" s="89"/>
      <c r="K33" s="89"/>
      <c r="L33" s="89"/>
      <c r="M33" s="89"/>
      <c r="N33" s="89"/>
      <c r="O33" s="89"/>
    </row>
    <row r="34" spans="1:217" s="88" customFormat="1" ht="15.75" x14ac:dyDescent="0.25">
      <c r="A34" s="47" t="s">
        <v>38</v>
      </c>
      <c r="B34" s="38" t="s">
        <v>54</v>
      </c>
      <c r="C34" s="39" t="s">
        <v>55</v>
      </c>
      <c r="D34" s="118">
        <v>86904</v>
      </c>
      <c r="E34" s="34">
        <v>1100</v>
      </c>
      <c r="F34" s="34">
        <f t="shared" si="0"/>
        <v>7722.36</v>
      </c>
      <c r="G34" s="34">
        <f t="shared" si="1"/>
        <v>7722.36</v>
      </c>
      <c r="H34" s="105">
        <f t="shared" si="2"/>
        <v>101248.72</v>
      </c>
      <c r="I34" s="89"/>
      <c r="J34" s="89"/>
      <c r="K34" s="89"/>
      <c r="L34" s="89"/>
      <c r="M34" s="89"/>
      <c r="N34" s="89"/>
      <c r="O34" s="89"/>
    </row>
    <row r="35" spans="1:217" s="88" customFormat="1" ht="15.75" x14ac:dyDescent="0.25">
      <c r="A35" s="37" t="s">
        <v>60</v>
      </c>
      <c r="B35" s="38" t="s">
        <v>61</v>
      </c>
      <c r="C35" s="39"/>
      <c r="D35" s="118">
        <v>75364</v>
      </c>
      <c r="E35" s="34">
        <v>1100</v>
      </c>
      <c r="F35" s="34">
        <f t="shared" si="0"/>
        <v>6683.7599999999993</v>
      </c>
      <c r="G35" s="34">
        <f t="shared" si="1"/>
        <v>6683.7599999999993</v>
      </c>
      <c r="H35" s="105">
        <f t="shared" si="2"/>
        <v>87631.51999999999</v>
      </c>
      <c r="I35" s="89"/>
      <c r="J35" s="89"/>
      <c r="K35" s="89"/>
      <c r="L35" s="89"/>
      <c r="M35" s="89"/>
      <c r="N35" s="89"/>
      <c r="O35" s="89"/>
    </row>
    <row r="36" spans="1:217" s="89" customFormat="1" ht="15.75" x14ac:dyDescent="0.25">
      <c r="A36" s="37" t="s">
        <v>60</v>
      </c>
      <c r="B36" s="38" t="s">
        <v>62</v>
      </c>
      <c r="C36" s="39"/>
      <c r="D36" s="118">
        <v>75364</v>
      </c>
      <c r="E36" s="34">
        <v>1100</v>
      </c>
      <c r="F36" s="34">
        <f t="shared" si="0"/>
        <v>6683.7599999999993</v>
      </c>
      <c r="G36" s="34">
        <f t="shared" si="1"/>
        <v>6683.7599999999993</v>
      </c>
      <c r="H36" s="105">
        <f t="shared" si="2"/>
        <v>87631.51999999999</v>
      </c>
      <c r="HI36" s="88"/>
    </row>
    <row r="37" spans="1:217" s="92" customFormat="1" ht="16.5" thickBot="1" x14ac:dyDescent="0.3">
      <c r="A37" s="106"/>
      <c r="B37" s="102"/>
      <c r="C37" s="103"/>
      <c r="D37" s="107"/>
      <c r="E37" s="107"/>
      <c r="F37" s="107"/>
      <c r="G37" s="75"/>
      <c r="H37" s="75"/>
      <c r="I37" s="74"/>
      <c r="J37" s="74"/>
      <c r="K37" s="74"/>
      <c r="L37" s="74"/>
      <c r="M37" s="74"/>
      <c r="N37" s="74"/>
      <c r="O37" s="74"/>
    </row>
    <row r="38" spans="1:217" s="80" customFormat="1" ht="21" thickBot="1" x14ac:dyDescent="0.35">
      <c r="A38" s="195" t="s">
        <v>63</v>
      </c>
      <c r="B38" s="196"/>
      <c r="C38" s="196"/>
      <c r="D38" s="196"/>
      <c r="E38" s="196"/>
      <c r="F38" s="196"/>
      <c r="G38" s="196"/>
      <c r="H38" s="197"/>
      <c r="I38" s="93"/>
      <c r="J38" s="93"/>
      <c r="K38" s="93"/>
      <c r="L38" s="93"/>
      <c r="M38" s="93"/>
      <c r="N38" s="93"/>
      <c r="O38" s="93"/>
    </row>
    <row r="39" spans="1:217" s="80" customFormat="1" ht="15.75" x14ac:dyDescent="0.25">
      <c r="A39" s="222" t="s">
        <v>7</v>
      </c>
      <c r="B39" s="222"/>
      <c r="C39" s="120" t="s">
        <v>8</v>
      </c>
      <c r="D39" s="120" t="s">
        <v>171</v>
      </c>
      <c r="E39" s="120" t="s">
        <v>10</v>
      </c>
      <c r="F39" s="120" t="s">
        <v>184</v>
      </c>
      <c r="G39" s="120" t="s">
        <v>183</v>
      </c>
      <c r="H39" s="120" t="s">
        <v>172</v>
      </c>
      <c r="I39" s="93"/>
      <c r="J39" s="93"/>
      <c r="K39" s="93"/>
      <c r="L39" s="93"/>
      <c r="M39" s="93"/>
      <c r="N39" s="93"/>
      <c r="O39" s="93"/>
    </row>
    <row r="40" spans="1:217" s="80" customFormat="1" ht="15.75" x14ac:dyDescent="0.25">
      <c r="A40" s="97" t="s">
        <v>24</v>
      </c>
      <c r="B40" s="98" t="s">
        <v>64</v>
      </c>
      <c r="C40" s="99" t="s">
        <v>65</v>
      </c>
      <c r="D40" s="34">
        <v>83279</v>
      </c>
      <c r="E40" s="34">
        <v>1100</v>
      </c>
      <c r="F40" s="34">
        <f t="shared" ref="F40:F64" si="3">(D40-E40)*9%</f>
        <v>7396.11</v>
      </c>
      <c r="G40" s="34">
        <f t="shared" ref="G40:G64" si="4">(D40-E40)*9%</f>
        <v>7396.11</v>
      </c>
      <c r="H40" s="105">
        <f t="shared" ref="H40:H64" si="5">D40-E40+F40+G40</f>
        <v>96971.22</v>
      </c>
      <c r="I40" s="93"/>
      <c r="J40" s="93"/>
      <c r="K40" s="93"/>
      <c r="L40" s="93"/>
      <c r="M40" s="93"/>
      <c r="N40" s="93"/>
      <c r="O40" s="93"/>
    </row>
    <row r="41" spans="1:217" s="88" customFormat="1" ht="15.75" x14ac:dyDescent="0.25">
      <c r="A41" s="37" t="s">
        <v>66</v>
      </c>
      <c r="B41" s="38" t="s">
        <v>67</v>
      </c>
      <c r="C41" s="55" t="s">
        <v>68</v>
      </c>
      <c r="D41" s="34">
        <v>83979</v>
      </c>
      <c r="E41" s="34">
        <v>1100</v>
      </c>
      <c r="F41" s="34">
        <f t="shared" si="3"/>
        <v>7459.11</v>
      </c>
      <c r="G41" s="34">
        <f t="shared" si="4"/>
        <v>7459.11</v>
      </c>
      <c r="H41" s="105">
        <f t="shared" si="5"/>
        <v>97797.22</v>
      </c>
      <c r="I41" s="89"/>
      <c r="J41" s="89"/>
      <c r="K41" s="89"/>
      <c r="L41" s="89"/>
      <c r="M41" s="89"/>
      <c r="N41" s="89"/>
      <c r="O41" s="89"/>
    </row>
    <row r="42" spans="1:217" s="90" customFormat="1" ht="15.75" x14ac:dyDescent="0.25">
      <c r="A42" s="37" t="s">
        <v>69</v>
      </c>
      <c r="B42" s="57" t="s">
        <v>70</v>
      </c>
      <c r="C42" s="55" t="s">
        <v>71</v>
      </c>
      <c r="D42" s="118"/>
      <c r="E42" s="34">
        <v>1100</v>
      </c>
      <c r="F42" s="34">
        <f t="shared" si="3"/>
        <v>-99</v>
      </c>
      <c r="G42" s="34">
        <f t="shared" si="4"/>
        <v>-99</v>
      </c>
      <c r="H42" s="105">
        <f t="shared" si="5"/>
        <v>-1298</v>
      </c>
      <c r="I42" s="91"/>
      <c r="J42" s="91"/>
      <c r="K42" s="91"/>
      <c r="L42" s="91"/>
      <c r="M42" s="91"/>
      <c r="N42" s="91"/>
      <c r="O42" s="91"/>
    </row>
    <row r="43" spans="1:217" s="88" customFormat="1" ht="15.75" x14ac:dyDescent="0.25">
      <c r="A43" s="37" t="s">
        <v>72</v>
      </c>
      <c r="B43" s="38" t="s">
        <v>73</v>
      </c>
      <c r="C43" s="55" t="s">
        <v>74</v>
      </c>
      <c r="D43" s="118">
        <v>83579</v>
      </c>
      <c r="E43" s="34">
        <v>1100</v>
      </c>
      <c r="F43" s="34">
        <f t="shared" si="3"/>
        <v>7423.11</v>
      </c>
      <c r="G43" s="34">
        <f t="shared" si="4"/>
        <v>7423.11</v>
      </c>
      <c r="H43" s="105">
        <f t="shared" si="5"/>
        <v>97325.22</v>
      </c>
      <c r="I43" s="89"/>
      <c r="J43" s="89"/>
      <c r="K43" s="89"/>
      <c r="L43" s="89"/>
      <c r="M43" s="89"/>
      <c r="N43" s="89"/>
      <c r="O43" s="89"/>
    </row>
    <row r="44" spans="1:217" s="88" customFormat="1" ht="15.75" x14ac:dyDescent="0.25">
      <c r="A44" s="37" t="s">
        <v>72</v>
      </c>
      <c r="B44" s="38" t="s">
        <v>75</v>
      </c>
      <c r="C44" s="55" t="s">
        <v>41</v>
      </c>
      <c r="D44" s="118">
        <v>84279</v>
      </c>
      <c r="E44" s="34">
        <v>1100</v>
      </c>
      <c r="F44" s="34">
        <f t="shared" si="3"/>
        <v>7486.11</v>
      </c>
      <c r="G44" s="34">
        <f t="shared" si="4"/>
        <v>7486.11</v>
      </c>
      <c r="H44" s="105">
        <f t="shared" si="5"/>
        <v>98151.22</v>
      </c>
      <c r="I44" s="89"/>
      <c r="J44" s="89"/>
      <c r="K44" s="89"/>
      <c r="L44" s="89"/>
      <c r="M44" s="89"/>
      <c r="N44" s="89"/>
      <c r="O44" s="89"/>
    </row>
    <row r="45" spans="1:217" s="88" customFormat="1" ht="15.75" x14ac:dyDescent="0.25">
      <c r="A45" s="37" t="s">
        <v>76</v>
      </c>
      <c r="B45" s="38" t="s">
        <v>77</v>
      </c>
      <c r="C45" s="55" t="s">
        <v>41</v>
      </c>
      <c r="D45" s="118">
        <v>85779</v>
      </c>
      <c r="E45" s="34">
        <v>1100</v>
      </c>
      <c r="F45" s="34">
        <f t="shared" si="3"/>
        <v>7621.11</v>
      </c>
      <c r="G45" s="34">
        <f t="shared" si="4"/>
        <v>7621.11</v>
      </c>
      <c r="H45" s="105">
        <f t="shared" si="5"/>
        <v>99921.22</v>
      </c>
      <c r="I45" s="89"/>
      <c r="J45" s="89"/>
      <c r="K45" s="89"/>
      <c r="L45" s="89"/>
      <c r="M45" s="89"/>
      <c r="N45" s="89"/>
      <c r="O45" s="89"/>
    </row>
    <row r="46" spans="1:217" s="88" customFormat="1" ht="15.75" x14ac:dyDescent="0.25">
      <c r="A46" s="37" t="s">
        <v>72</v>
      </c>
      <c r="B46" s="38" t="s">
        <v>78</v>
      </c>
      <c r="C46" s="55" t="s">
        <v>41</v>
      </c>
      <c r="D46" s="118"/>
      <c r="E46" s="34">
        <v>1100</v>
      </c>
      <c r="F46" s="34">
        <f t="shared" si="3"/>
        <v>-99</v>
      </c>
      <c r="G46" s="34">
        <f t="shared" si="4"/>
        <v>-99</v>
      </c>
      <c r="H46" s="105">
        <f t="shared" si="5"/>
        <v>-1298</v>
      </c>
      <c r="I46" s="89"/>
      <c r="J46" s="89"/>
      <c r="K46" s="89"/>
      <c r="L46" s="89"/>
      <c r="M46" s="89"/>
      <c r="N46" s="89"/>
      <c r="O46" s="89"/>
    </row>
    <row r="47" spans="1:217" s="90" customFormat="1" ht="15.75" x14ac:dyDescent="0.25">
      <c r="A47" s="37" t="s">
        <v>79</v>
      </c>
      <c r="B47" s="38" t="s">
        <v>80</v>
      </c>
      <c r="C47" s="55" t="s">
        <v>81</v>
      </c>
      <c r="D47" s="118">
        <v>86159</v>
      </c>
      <c r="E47" s="34">
        <v>1100</v>
      </c>
      <c r="F47" s="34">
        <f t="shared" si="3"/>
        <v>7655.3099999999995</v>
      </c>
      <c r="G47" s="34">
        <f t="shared" si="4"/>
        <v>7655.3099999999995</v>
      </c>
      <c r="H47" s="105">
        <f t="shared" si="5"/>
        <v>100369.62</v>
      </c>
      <c r="I47" s="91"/>
      <c r="J47" s="91"/>
      <c r="K47" s="91"/>
      <c r="L47" s="91"/>
      <c r="M47" s="91"/>
      <c r="N47" s="91"/>
      <c r="O47" s="91"/>
    </row>
    <row r="48" spans="1:217" s="90" customFormat="1" ht="15.75" x14ac:dyDescent="0.25">
      <c r="A48" s="37" t="s">
        <v>88</v>
      </c>
      <c r="B48" s="38" t="s">
        <v>89</v>
      </c>
      <c r="C48" s="55" t="s">
        <v>90</v>
      </c>
      <c r="D48" s="118"/>
      <c r="E48" s="34">
        <v>1100</v>
      </c>
      <c r="F48" s="34">
        <f t="shared" si="3"/>
        <v>-99</v>
      </c>
      <c r="G48" s="34">
        <f t="shared" si="4"/>
        <v>-99</v>
      </c>
      <c r="H48" s="105">
        <f t="shared" si="5"/>
        <v>-1298</v>
      </c>
      <c r="I48" s="91"/>
      <c r="J48" s="91"/>
      <c r="K48" s="91"/>
      <c r="L48" s="91"/>
      <c r="M48" s="91"/>
      <c r="N48" s="91"/>
      <c r="O48" s="91"/>
    </row>
    <row r="49" spans="1:15" s="88" customFormat="1" ht="15.75" x14ac:dyDescent="0.25">
      <c r="A49" s="37" t="s">
        <v>91</v>
      </c>
      <c r="B49" s="38" t="s">
        <v>92</v>
      </c>
      <c r="C49" s="58" t="s">
        <v>93</v>
      </c>
      <c r="D49" s="118">
        <v>85969</v>
      </c>
      <c r="E49" s="34">
        <v>1100</v>
      </c>
      <c r="F49" s="34">
        <f t="shared" si="3"/>
        <v>7638.21</v>
      </c>
      <c r="G49" s="34">
        <f t="shared" si="4"/>
        <v>7638.21</v>
      </c>
      <c r="H49" s="105">
        <f t="shared" si="5"/>
        <v>100145.42000000001</v>
      </c>
      <c r="I49" s="89"/>
      <c r="J49" s="89"/>
      <c r="K49" s="89"/>
      <c r="L49" s="89"/>
      <c r="M49" s="89"/>
      <c r="N49" s="89"/>
      <c r="O49" s="89"/>
    </row>
    <row r="50" spans="1:15" s="88" customFormat="1" ht="15.75" x14ac:dyDescent="0.25">
      <c r="A50" s="37" t="s">
        <v>91</v>
      </c>
      <c r="B50" s="38" t="s">
        <v>94</v>
      </c>
      <c r="C50" s="58" t="s">
        <v>95</v>
      </c>
      <c r="D50" s="118">
        <v>85969</v>
      </c>
      <c r="E50" s="34">
        <v>1100</v>
      </c>
      <c r="F50" s="34">
        <f t="shared" si="3"/>
        <v>7638.21</v>
      </c>
      <c r="G50" s="34">
        <f t="shared" si="4"/>
        <v>7638.21</v>
      </c>
      <c r="H50" s="105">
        <f t="shared" si="5"/>
        <v>100145.42000000001</v>
      </c>
      <c r="I50" s="89"/>
      <c r="J50" s="89"/>
      <c r="K50" s="89"/>
      <c r="L50" s="89"/>
      <c r="M50" s="89"/>
      <c r="N50" s="89"/>
      <c r="O50" s="89"/>
    </row>
    <row r="51" spans="1:15" s="88" customFormat="1" ht="15.75" x14ac:dyDescent="0.25">
      <c r="A51" s="37" t="s">
        <v>96</v>
      </c>
      <c r="B51" s="38" t="s">
        <v>97</v>
      </c>
      <c r="C51" s="58" t="s">
        <v>98</v>
      </c>
      <c r="D51" s="36">
        <v>89599</v>
      </c>
      <c r="E51" s="34">
        <v>1100</v>
      </c>
      <c r="F51" s="34">
        <f t="shared" si="3"/>
        <v>7964.91</v>
      </c>
      <c r="G51" s="34">
        <f t="shared" si="4"/>
        <v>7964.91</v>
      </c>
      <c r="H51" s="105">
        <f t="shared" si="5"/>
        <v>104428.82</v>
      </c>
      <c r="I51" s="89"/>
      <c r="J51" s="89"/>
      <c r="K51" s="89"/>
      <c r="L51" s="89"/>
      <c r="M51" s="89"/>
      <c r="N51" s="89"/>
      <c r="O51" s="89"/>
    </row>
    <row r="52" spans="1:15" s="88" customFormat="1" ht="15.75" x14ac:dyDescent="0.25">
      <c r="A52" s="37" t="s">
        <v>96</v>
      </c>
      <c r="B52" s="38" t="s">
        <v>99</v>
      </c>
      <c r="C52" s="58" t="s">
        <v>98</v>
      </c>
      <c r="D52" s="36">
        <v>92269</v>
      </c>
      <c r="E52" s="34">
        <v>1100</v>
      </c>
      <c r="F52" s="34">
        <f t="shared" si="3"/>
        <v>8205.2099999999991</v>
      </c>
      <c r="G52" s="34">
        <f t="shared" si="4"/>
        <v>8205.2099999999991</v>
      </c>
      <c r="H52" s="105">
        <f t="shared" si="5"/>
        <v>107579.41999999998</v>
      </c>
      <c r="I52" s="89"/>
      <c r="J52" s="89"/>
      <c r="K52" s="89"/>
      <c r="L52" s="89"/>
      <c r="M52" s="89"/>
      <c r="N52" s="89"/>
      <c r="O52" s="89"/>
    </row>
    <row r="53" spans="1:15" s="88" customFormat="1" ht="15.75" x14ac:dyDescent="0.25">
      <c r="A53" s="37" t="s">
        <v>102</v>
      </c>
      <c r="B53" s="38" t="s">
        <v>103</v>
      </c>
      <c r="C53" s="58" t="s">
        <v>104</v>
      </c>
      <c r="D53" s="118">
        <v>93129</v>
      </c>
      <c r="E53" s="34">
        <v>1100</v>
      </c>
      <c r="F53" s="34">
        <f t="shared" si="3"/>
        <v>8282.61</v>
      </c>
      <c r="G53" s="34">
        <f t="shared" si="4"/>
        <v>8282.61</v>
      </c>
      <c r="H53" s="105">
        <f t="shared" si="5"/>
        <v>108594.22</v>
      </c>
      <c r="I53" s="89"/>
      <c r="J53" s="89"/>
      <c r="K53" s="89"/>
      <c r="L53" s="89"/>
      <c r="M53" s="89"/>
      <c r="N53" s="89"/>
      <c r="O53" s="89"/>
    </row>
    <row r="54" spans="1:15" s="92" customFormat="1" x14ac:dyDescent="0.2">
      <c r="A54" s="37" t="s">
        <v>105</v>
      </c>
      <c r="B54" s="38" t="s">
        <v>106</v>
      </c>
      <c r="C54" s="58" t="s">
        <v>107</v>
      </c>
      <c r="D54" s="118"/>
      <c r="E54" s="34">
        <v>1100</v>
      </c>
      <c r="F54" s="34">
        <f t="shared" si="3"/>
        <v>-99</v>
      </c>
      <c r="G54" s="34">
        <f t="shared" si="4"/>
        <v>-99</v>
      </c>
      <c r="H54" s="105">
        <f t="shared" si="5"/>
        <v>-1298</v>
      </c>
      <c r="I54" s="74"/>
      <c r="J54" s="74"/>
      <c r="K54" s="74"/>
      <c r="L54" s="74"/>
      <c r="M54" s="74"/>
      <c r="N54" s="74"/>
      <c r="O54" s="74"/>
    </row>
    <row r="55" spans="1:15" s="88" customFormat="1" ht="15.75" x14ac:dyDescent="0.25">
      <c r="A55" s="37" t="s">
        <v>105</v>
      </c>
      <c r="B55" s="38" t="s">
        <v>108</v>
      </c>
      <c r="C55" s="39" t="s">
        <v>95</v>
      </c>
      <c r="D55" s="33">
        <v>93979</v>
      </c>
      <c r="E55" s="34">
        <v>1100</v>
      </c>
      <c r="F55" s="34">
        <f t="shared" si="3"/>
        <v>8359.11</v>
      </c>
      <c r="G55" s="34">
        <f t="shared" si="4"/>
        <v>8359.11</v>
      </c>
      <c r="H55" s="105">
        <f t="shared" si="5"/>
        <v>109597.22</v>
      </c>
      <c r="I55" s="89"/>
      <c r="J55" s="89"/>
      <c r="K55" s="89"/>
      <c r="L55" s="89"/>
      <c r="M55" s="89"/>
      <c r="N55" s="89"/>
      <c r="O55" s="89"/>
    </row>
    <row r="56" spans="1:15" s="90" customFormat="1" ht="15.75" x14ac:dyDescent="0.25">
      <c r="A56" s="37" t="s">
        <v>96</v>
      </c>
      <c r="B56" s="38" t="s">
        <v>100</v>
      </c>
      <c r="C56" s="58" t="s">
        <v>101</v>
      </c>
      <c r="D56" s="33"/>
      <c r="E56" s="34">
        <v>1100</v>
      </c>
      <c r="F56" s="34">
        <f t="shared" si="3"/>
        <v>-99</v>
      </c>
      <c r="G56" s="34">
        <f t="shared" si="4"/>
        <v>-99</v>
      </c>
      <c r="H56" s="105">
        <f t="shared" si="5"/>
        <v>-1298</v>
      </c>
      <c r="I56" s="91"/>
      <c r="J56" s="91"/>
      <c r="K56" s="91"/>
      <c r="L56" s="91"/>
      <c r="M56" s="91"/>
      <c r="N56" s="91"/>
      <c r="O56" s="91"/>
    </row>
    <row r="57" spans="1:15" s="88" customFormat="1" ht="15.75" x14ac:dyDescent="0.25">
      <c r="A57" s="37" t="s">
        <v>82</v>
      </c>
      <c r="B57" s="38" t="s">
        <v>83</v>
      </c>
      <c r="C57" s="55" t="s">
        <v>84</v>
      </c>
      <c r="D57" s="33">
        <v>88719</v>
      </c>
      <c r="E57" s="34">
        <v>1100</v>
      </c>
      <c r="F57" s="34">
        <f t="shared" si="3"/>
        <v>7885.71</v>
      </c>
      <c r="G57" s="34">
        <f t="shared" si="4"/>
        <v>7885.71</v>
      </c>
      <c r="H57" s="105">
        <f t="shared" si="5"/>
        <v>103390.42000000001</v>
      </c>
      <c r="I57" s="89"/>
      <c r="J57" s="89"/>
      <c r="K57" s="89"/>
      <c r="L57" s="89"/>
      <c r="M57" s="89"/>
      <c r="N57" s="89"/>
      <c r="O57" s="89"/>
    </row>
    <row r="58" spans="1:15" s="88" customFormat="1" ht="15.75" x14ac:dyDescent="0.25">
      <c r="A58" s="37" t="s">
        <v>85</v>
      </c>
      <c r="B58" s="38" t="s">
        <v>86</v>
      </c>
      <c r="C58" s="55" t="s">
        <v>87</v>
      </c>
      <c r="D58" s="118">
        <v>85605</v>
      </c>
      <c r="E58" s="34">
        <v>1100</v>
      </c>
      <c r="F58" s="34">
        <f t="shared" si="3"/>
        <v>7605.45</v>
      </c>
      <c r="G58" s="34">
        <f t="shared" si="4"/>
        <v>7605.45</v>
      </c>
      <c r="H58" s="105">
        <f t="shared" si="5"/>
        <v>99715.9</v>
      </c>
      <c r="I58" s="89"/>
      <c r="J58" s="89"/>
      <c r="K58" s="89"/>
      <c r="L58" s="89"/>
      <c r="M58" s="89"/>
      <c r="N58" s="89"/>
      <c r="O58" s="89"/>
    </row>
    <row r="59" spans="1:15" s="88" customFormat="1" ht="15.75" x14ac:dyDescent="0.25">
      <c r="A59" s="37" t="s">
        <v>60</v>
      </c>
      <c r="B59" s="38" t="s">
        <v>109</v>
      </c>
      <c r="C59" s="59"/>
      <c r="D59" s="118">
        <v>76749</v>
      </c>
      <c r="E59" s="34">
        <v>1100</v>
      </c>
      <c r="F59" s="34">
        <f t="shared" si="3"/>
        <v>6808.41</v>
      </c>
      <c r="G59" s="34">
        <f t="shared" si="4"/>
        <v>6808.41</v>
      </c>
      <c r="H59" s="105">
        <f t="shared" si="5"/>
        <v>89265.82</v>
      </c>
      <c r="I59" s="89"/>
      <c r="J59" s="89"/>
      <c r="K59" s="89"/>
      <c r="L59" s="89"/>
      <c r="M59" s="89"/>
      <c r="N59" s="89"/>
      <c r="O59" s="89"/>
    </row>
    <row r="60" spans="1:15" s="88" customFormat="1" ht="15.75" x14ac:dyDescent="0.25">
      <c r="A60" s="37" t="s">
        <v>60</v>
      </c>
      <c r="B60" s="38" t="s">
        <v>110</v>
      </c>
      <c r="C60" s="59"/>
      <c r="D60" s="118">
        <v>73125</v>
      </c>
      <c r="E60" s="34">
        <v>1100</v>
      </c>
      <c r="F60" s="34">
        <f t="shared" si="3"/>
        <v>6482.25</v>
      </c>
      <c r="G60" s="34">
        <f t="shared" si="4"/>
        <v>6482.25</v>
      </c>
      <c r="H60" s="105">
        <f t="shared" si="5"/>
        <v>84989.5</v>
      </c>
      <c r="I60" s="89"/>
      <c r="J60" s="89"/>
      <c r="K60" s="89"/>
      <c r="L60" s="89"/>
      <c r="M60" s="89"/>
      <c r="N60" s="89"/>
      <c r="O60" s="89"/>
    </row>
    <row r="61" spans="1:15" s="88" customFormat="1" ht="15.75" x14ac:dyDescent="0.25">
      <c r="A61" s="37" t="s">
        <v>60</v>
      </c>
      <c r="B61" s="38" t="s">
        <v>112</v>
      </c>
      <c r="C61" s="59"/>
      <c r="D61" s="118">
        <v>81699</v>
      </c>
      <c r="E61" s="34">
        <v>1100</v>
      </c>
      <c r="F61" s="34">
        <f t="shared" si="3"/>
        <v>7253.91</v>
      </c>
      <c r="G61" s="34">
        <f t="shared" si="4"/>
        <v>7253.91</v>
      </c>
      <c r="H61" s="105">
        <f t="shared" si="5"/>
        <v>95106.82</v>
      </c>
      <c r="I61" s="89"/>
      <c r="J61" s="89"/>
      <c r="K61" s="89"/>
      <c r="L61" s="89"/>
      <c r="M61" s="89"/>
      <c r="N61" s="89"/>
      <c r="O61" s="89"/>
    </row>
    <row r="62" spans="1:15" s="88" customFormat="1" ht="15.75" x14ac:dyDescent="0.25">
      <c r="A62" s="37" t="s">
        <v>60</v>
      </c>
      <c r="B62" s="38" t="s">
        <v>111</v>
      </c>
      <c r="C62" s="59"/>
      <c r="D62" s="118">
        <v>79149</v>
      </c>
      <c r="E62" s="34">
        <v>1100</v>
      </c>
      <c r="F62" s="34">
        <f t="shared" si="3"/>
        <v>7024.41</v>
      </c>
      <c r="G62" s="34">
        <f t="shared" si="4"/>
        <v>7024.41</v>
      </c>
      <c r="H62" s="105">
        <f t="shared" si="5"/>
        <v>92097.82</v>
      </c>
      <c r="I62" s="89"/>
      <c r="J62" s="89"/>
      <c r="K62" s="89"/>
      <c r="L62" s="89"/>
      <c r="M62" s="89"/>
      <c r="N62" s="89"/>
      <c r="O62" s="89"/>
    </row>
    <row r="63" spans="1:15" s="88" customFormat="1" ht="15.75" x14ac:dyDescent="0.25">
      <c r="A63" s="37" t="s">
        <v>60</v>
      </c>
      <c r="B63" s="38" t="s">
        <v>113</v>
      </c>
      <c r="C63" s="59"/>
      <c r="D63" s="118">
        <v>80839</v>
      </c>
      <c r="E63" s="34">
        <v>1100</v>
      </c>
      <c r="F63" s="34">
        <f t="shared" si="3"/>
        <v>7176.5099999999993</v>
      </c>
      <c r="G63" s="34">
        <f t="shared" si="4"/>
        <v>7176.5099999999993</v>
      </c>
      <c r="H63" s="105">
        <f t="shared" si="5"/>
        <v>94092.01999999999</v>
      </c>
      <c r="I63" s="89"/>
      <c r="J63" s="89"/>
      <c r="K63" s="89"/>
      <c r="L63" s="89"/>
      <c r="M63" s="89"/>
      <c r="N63" s="89"/>
      <c r="O63" s="89"/>
    </row>
    <row r="64" spans="1:15" s="88" customFormat="1" ht="16.5" thickBot="1" x14ac:dyDescent="0.3">
      <c r="A64" s="60" t="s">
        <v>60</v>
      </c>
      <c r="B64" s="61" t="s">
        <v>114</v>
      </c>
      <c r="C64" s="59"/>
      <c r="D64" s="118">
        <v>80949</v>
      </c>
      <c r="E64" s="34">
        <v>1100</v>
      </c>
      <c r="F64" s="34">
        <f t="shared" si="3"/>
        <v>7186.41</v>
      </c>
      <c r="G64" s="34">
        <f t="shared" si="4"/>
        <v>7186.41</v>
      </c>
      <c r="H64" s="105">
        <f t="shared" si="5"/>
        <v>94221.82</v>
      </c>
      <c r="I64" s="89"/>
      <c r="J64" s="89"/>
      <c r="K64" s="89"/>
      <c r="L64" s="89"/>
      <c r="M64" s="89"/>
      <c r="N64" s="89"/>
      <c r="O64" s="89"/>
    </row>
    <row r="65" spans="1:15" s="88" customFormat="1" ht="16.5" thickBot="1" x14ac:dyDescent="0.3">
      <c r="A65" s="74"/>
      <c r="B65" s="76"/>
      <c r="C65" s="77"/>
      <c r="D65" s="78"/>
      <c r="E65" s="78"/>
      <c r="F65" s="78"/>
      <c r="G65" s="78"/>
      <c r="H65" s="75"/>
      <c r="I65" s="89"/>
      <c r="J65" s="89"/>
      <c r="K65" s="89"/>
      <c r="L65" s="89"/>
      <c r="M65" s="89"/>
      <c r="N65" s="89"/>
      <c r="O65" s="89"/>
    </row>
    <row r="66" spans="1:15" s="88" customFormat="1" ht="16.5" thickBot="1" x14ac:dyDescent="0.3">
      <c r="A66" s="215" t="s">
        <v>115</v>
      </c>
      <c r="B66" s="216"/>
      <c r="C66" s="216"/>
      <c r="D66" s="216"/>
      <c r="E66" s="216"/>
      <c r="F66" s="216"/>
      <c r="G66" s="216"/>
      <c r="H66" s="217"/>
      <c r="I66" s="89"/>
      <c r="J66" s="89"/>
      <c r="K66" s="89"/>
      <c r="L66" s="89"/>
      <c r="M66" s="89"/>
      <c r="N66" s="89"/>
      <c r="O66" s="89"/>
    </row>
    <row r="67" spans="1:15" s="88" customFormat="1" ht="15.75" x14ac:dyDescent="0.25">
      <c r="A67" s="222" t="s">
        <v>7</v>
      </c>
      <c r="B67" s="222"/>
      <c r="C67" s="120" t="s">
        <v>8</v>
      </c>
      <c r="D67" s="120" t="s">
        <v>171</v>
      </c>
      <c r="E67" s="120" t="s">
        <v>10</v>
      </c>
      <c r="F67" s="120" t="s">
        <v>184</v>
      </c>
      <c r="G67" s="120" t="s">
        <v>183</v>
      </c>
      <c r="H67" s="120" t="s">
        <v>172</v>
      </c>
      <c r="I67" s="89"/>
      <c r="J67" s="89"/>
      <c r="K67" s="89"/>
      <c r="L67" s="89"/>
      <c r="M67" s="89"/>
      <c r="N67" s="89"/>
      <c r="O67" s="89"/>
    </row>
    <row r="68" spans="1:15" s="80" customFormat="1" ht="15.75" x14ac:dyDescent="0.25">
      <c r="A68" s="69" t="s">
        <v>121</v>
      </c>
      <c r="B68" s="70" t="s">
        <v>122</v>
      </c>
      <c r="C68" s="39" t="s">
        <v>65</v>
      </c>
      <c r="D68" s="119">
        <v>89429</v>
      </c>
      <c r="E68" s="34">
        <v>1100</v>
      </c>
      <c r="F68" s="34">
        <f t="shared" ref="F68:F78" si="6">(D68-E68)*9%</f>
        <v>7949.61</v>
      </c>
      <c r="G68" s="34">
        <f t="shared" ref="G68:G78" si="7">(D68-E68)*9%</f>
        <v>7949.61</v>
      </c>
      <c r="H68" s="105">
        <f t="shared" ref="H68:H78" si="8">D68-E68+F68+G68</f>
        <v>104228.22</v>
      </c>
      <c r="I68" s="93"/>
      <c r="J68" s="93"/>
      <c r="K68" s="93"/>
      <c r="L68" s="93"/>
      <c r="M68" s="93"/>
      <c r="N68" s="93"/>
      <c r="O68" s="93"/>
    </row>
    <row r="69" spans="1:15" s="80" customFormat="1" ht="15.75" x14ac:dyDescent="0.25">
      <c r="A69" s="69" t="s">
        <v>121</v>
      </c>
      <c r="B69" s="70" t="s">
        <v>123</v>
      </c>
      <c r="C69" s="39" t="s">
        <v>124</v>
      </c>
      <c r="D69" s="118">
        <v>90479</v>
      </c>
      <c r="E69" s="34">
        <v>1100</v>
      </c>
      <c r="F69" s="34">
        <f t="shared" si="6"/>
        <v>8044.11</v>
      </c>
      <c r="G69" s="34">
        <f t="shared" si="7"/>
        <v>8044.11</v>
      </c>
      <c r="H69" s="105">
        <f t="shared" si="8"/>
        <v>105467.22</v>
      </c>
      <c r="I69" s="93"/>
      <c r="J69" s="93"/>
      <c r="K69" s="93"/>
      <c r="L69" s="93"/>
      <c r="M69" s="93"/>
      <c r="N69" s="93"/>
      <c r="O69" s="93"/>
    </row>
    <row r="70" spans="1:15" s="80" customFormat="1" ht="15.75" x14ac:dyDescent="0.25">
      <c r="A70" s="69" t="s">
        <v>121</v>
      </c>
      <c r="B70" s="70" t="s">
        <v>125</v>
      </c>
      <c r="C70" s="39" t="s">
        <v>124</v>
      </c>
      <c r="D70" s="118">
        <v>90979</v>
      </c>
      <c r="E70" s="34">
        <v>1100</v>
      </c>
      <c r="F70" s="34">
        <f t="shared" si="6"/>
        <v>8089.11</v>
      </c>
      <c r="G70" s="34">
        <f t="shared" si="7"/>
        <v>8089.11</v>
      </c>
      <c r="H70" s="105">
        <f t="shared" si="8"/>
        <v>106057.22</v>
      </c>
      <c r="I70" s="93"/>
      <c r="J70" s="93"/>
      <c r="K70" s="93"/>
      <c r="L70" s="93"/>
      <c r="M70" s="93"/>
      <c r="N70" s="93"/>
      <c r="O70" s="93"/>
    </row>
    <row r="71" spans="1:15" s="77" customFormat="1" x14ac:dyDescent="0.2">
      <c r="A71" s="69" t="s">
        <v>126</v>
      </c>
      <c r="B71" s="70" t="s">
        <v>127</v>
      </c>
      <c r="C71" s="39" t="s">
        <v>128</v>
      </c>
      <c r="D71" s="118">
        <v>91679</v>
      </c>
      <c r="E71" s="34">
        <v>1100</v>
      </c>
      <c r="F71" s="34">
        <f t="shared" si="6"/>
        <v>8152.11</v>
      </c>
      <c r="G71" s="34">
        <f t="shared" si="7"/>
        <v>8152.11</v>
      </c>
      <c r="H71" s="105">
        <f t="shared" si="8"/>
        <v>106883.22</v>
      </c>
      <c r="I71" s="66"/>
      <c r="J71" s="66"/>
      <c r="K71" s="66"/>
      <c r="L71" s="66"/>
      <c r="M71" s="66"/>
      <c r="N71" s="66"/>
      <c r="O71" s="66"/>
    </row>
    <row r="72" spans="1:15" s="90" customFormat="1" ht="15.75" x14ac:dyDescent="0.25">
      <c r="A72" s="69" t="s">
        <v>129</v>
      </c>
      <c r="B72" s="70" t="s">
        <v>130</v>
      </c>
      <c r="C72" s="39" t="s">
        <v>131</v>
      </c>
      <c r="D72" s="118">
        <v>91179</v>
      </c>
      <c r="E72" s="34">
        <v>1100</v>
      </c>
      <c r="F72" s="34">
        <f t="shared" si="6"/>
        <v>8107.11</v>
      </c>
      <c r="G72" s="34">
        <f t="shared" si="7"/>
        <v>8107.11</v>
      </c>
      <c r="H72" s="105">
        <f t="shared" si="8"/>
        <v>106293.22</v>
      </c>
      <c r="I72" s="91"/>
      <c r="J72" s="91"/>
      <c r="K72" s="91"/>
      <c r="L72" s="91"/>
      <c r="M72" s="91"/>
      <c r="N72" s="91"/>
      <c r="O72" s="91"/>
    </row>
    <row r="73" spans="1:15" s="90" customFormat="1" ht="15.75" x14ac:dyDescent="0.25">
      <c r="A73" s="69" t="s">
        <v>129</v>
      </c>
      <c r="B73" s="70" t="s">
        <v>132</v>
      </c>
      <c r="C73" s="39" t="s">
        <v>131</v>
      </c>
      <c r="D73" s="118">
        <v>92969</v>
      </c>
      <c r="E73" s="34">
        <v>1100</v>
      </c>
      <c r="F73" s="34">
        <f t="shared" si="6"/>
        <v>8268.2099999999991</v>
      </c>
      <c r="G73" s="34">
        <f t="shared" si="7"/>
        <v>8268.2099999999991</v>
      </c>
      <c r="H73" s="105">
        <f t="shared" si="8"/>
        <v>108405.41999999998</v>
      </c>
      <c r="I73" s="91"/>
      <c r="J73" s="91"/>
      <c r="K73" s="91"/>
      <c r="L73" s="91"/>
      <c r="M73" s="91"/>
      <c r="N73" s="91"/>
      <c r="O73" s="91"/>
    </row>
    <row r="74" spans="1:15" s="88" customFormat="1" ht="15.75" x14ac:dyDescent="0.25">
      <c r="A74" s="69" t="s">
        <v>116</v>
      </c>
      <c r="B74" s="70" t="s">
        <v>117</v>
      </c>
      <c r="C74" s="39" t="s">
        <v>118</v>
      </c>
      <c r="D74" s="118">
        <v>92979</v>
      </c>
      <c r="E74" s="34">
        <v>1100</v>
      </c>
      <c r="F74" s="34">
        <f t="shared" si="6"/>
        <v>8269.11</v>
      </c>
      <c r="G74" s="34">
        <f t="shared" si="7"/>
        <v>8269.11</v>
      </c>
      <c r="H74" s="105">
        <f t="shared" si="8"/>
        <v>108417.22</v>
      </c>
      <c r="I74" s="89"/>
      <c r="J74" s="89"/>
      <c r="K74" s="89"/>
      <c r="L74" s="89"/>
      <c r="M74" s="89"/>
      <c r="N74" s="89"/>
      <c r="O74" s="89"/>
    </row>
    <row r="75" spans="1:15" s="88" customFormat="1" ht="15.75" x14ac:dyDescent="0.25">
      <c r="A75" s="71" t="s">
        <v>116</v>
      </c>
      <c r="B75" s="72" t="s">
        <v>119</v>
      </c>
      <c r="C75" s="39" t="s">
        <v>120</v>
      </c>
      <c r="D75" s="118">
        <v>93279</v>
      </c>
      <c r="E75" s="34">
        <v>1100</v>
      </c>
      <c r="F75" s="34">
        <f t="shared" si="6"/>
        <v>8296.11</v>
      </c>
      <c r="G75" s="34">
        <f t="shared" si="7"/>
        <v>8296.11</v>
      </c>
      <c r="H75" s="105">
        <f t="shared" si="8"/>
        <v>108771.22</v>
      </c>
      <c r="I75" s="89"/>
      <c r="J75" s="89"/>
      <c r="K75" s="89"/>
      <c r="L75" s="89"/>
      <c r="M75" s="89"/>
      <c r="N75" s="89"/>
      <c r="O75" s="89"/>
    </row>
    <row r="76" spans="1:15" s="88" customFormat="1" ht="15.75" x14ac:dyDescent="0.25">
      <c r="A76" s="37" t="s">
        <v>60</v>
      </c>
      <c r="B76" s="38" t="s">
        <v>133</v>
      </c>
      <c r="C76" s="59"/>
      <c r="D76" s="118">
        <v>80049</v>
      </c>
      <c r="E76" s="34">
        <v>1100</v>
      </c>
      <c r="F76" s="34">
        <f t="shared" si="6"/>
        <v>7105.41</v>
      </c>
      <c r="G76" s="34">
        <f t="shared" si="7"/>
        <v>7105.41</v>
      </c>
      <c r="H76" s="105">
        <f t="shared" si="8"/>
        <v>93159.82</v>
      </c>
      <c r="I76" s="89"/>
      <c r="J76" s="89"/>
      <c r="K76" s="89"/>
      <c r="L76" s="89"/>
      <c r="M76" s="89"/>
      <c r="N76" s="89"/>
      <c r="O76" s="89"/>
    </row>
    <row r="77" spans="1:15" s="88" customFormat="1" ht="15.75" x14ac:dyDescent="0.25">
      <c r="A77" s="37" t="s">
        <v>60</v>
      </c>
      <c r="B77" s="38" t="s">
        <v>134</v>
      </c>
      <c r="C77" s="59"/>
      <c r="D77" s="118">
        <v>84549</v>
      </c>
      <c r="E77" s="34">
        <v>1100</v>
      </c>
      <c r="F77" s="34">
        <f t="shared" si="6"/>
        <v>7510.41</v>
      </c>
      <c r="G77" s="34">
        <f t="shared" si="7"/>
        <v>7510.41</v>
      </c>
      <c r="H77" s="105">
        <f t="shared" si="8"/>
        <v>98469.82</v>
      </c>
      <c r="I77" s="89"/>
      <c r="J77" s="89"/>
      <c r="K77" s="89"/>
      <c r="L77" s="89"/>
      <c r="M77" s="89"/>
      <c r="N77" s="89"/>
      <c r="O77" s="89"/>
    </row>
    <row r="78" spans="1:15" s="88" customFormat="1" ht="15.75" x14ac:dyDescent="0.25">
      <c r="A78" s="182" t="s">
        <v>60</v>
      </c>
      <c r="B78" s="102" t="s">
        <v>135</v>
      </c>
      <c r="C78" s="183"/>
      <c r="D78" s="36">
        <v>82549</v>
      </c>
      <c r="E78" s="184">
        <v>1100</v>
      </c>
      <c r="F78" s="34">
        <f t="shared" si="6"/>
        <v>7330.41</v>
      </c>
      <c r="G78" s="34">
        <f t="shared" si="7"/>
        <v>7330.41</v>
      </c>
      <c r="H78" s="105">
        <f t="shared" si="8"/>
        <v>96109.82</v>
      </c>
      <c r="I78" s="89"/>
      <c r="J78" s="89"/>
      <c r="K78" s="89"/>
      <c r="L78" s="89"/>
      <c r="M78" s="89"/>
      <c r="N78" s="89"/>
      <c r="O78" s="89"/>
    </row>
    <row r="79" spans="1:15" s="88" customFormat="1" ht="15.75" x14ac:dyDescent="0.25">
      <c r="A79" s="221" t="s">
        <v>136</v>
      </c>
      <c r="B79" s="221"/>
      <c r="C79" s="221"/>
      <c r="D79" s="221"/>
      <c r="E79" s="221"/>
      <c r="F79" s="24" t="s">
        <v>175</v>
      </c>
      <c r="G79" s="180"/>
      <c r="H79" s="157"/>
      <c r="I79" s="89"/>
      <c r="J79" s="89"/>
      <c r="K79" s="89"/>
      <c r="L79" s="89"/>
      <c r="M79" s="89"/>
      <c r="N79" s="89"/>
      <c r="O79" s="89"/>
    </row>
    <row r="80" spans="1:15" s="88" customFormat="1" ht="15.75" x14ac:dyDescent="0.25">
      <c r="A80" s="221" t="s">
        <v>137</v>
      </c>
      <c r="B80" s="221"/>
      <c r="C80" s="163"/>
      <c r="D80" s="220" t="s">
        <v>138</v>
      </c>
      <c r="E80" s="220"/>
      <c r="F80" s="6" t="s">
        <v>156</v>
      </c>
      <c r="G80" s="181"/>
      <c r="H80" s="67"/>
      <c r="I80" s="89"/>
      <c r="J80" s="89"/>
      <c r="K80" s="89"/>
      <c r="L80" s="89"/>
      <c r="M80" s="89"/>
      <c r="N80" s="89"/>
      <c r="O80" s="89"/>
    </row>
    <row r="81" spans="1:15" s="88" customFormat="1" ht="15.75" x14ac:dyDescent="0.25">
      <c r="A81" s="185" t="s">
        <v>139</v>
      </c>
      <c r="B81" s="115" t="s">
        <v>140</v>
      </c>
      <c r="C81" s="59"/>
      <c r="D81" s="33" t="s">
        <v>139</v>
      </c>
      <c r="E81" s="33" t="s">
        <v>140</v>
      </c>
      <c r="F81" s="6" t="s">
        <v>157</v>
      </c>
      <c r="G81" s="89"/>
      <c r="H81" s="89"/>
      <c r="I81" s="89"/>
      <c r="J81" s="89"/>
      <c r="K81" s="89"/>
      <c r="L81" s="89"/>
      <c r="M81" s="89"/>
      <c r="N81" s="89"/>
      <c r="O81" s="89"/>
    </row>
    <row r="82" spans="1:15" s="88" customFormat="1" ht="15.75" x14ac:dyDescent="0.25">
      <c r="A82" s="96" t="s">
        <v>141</v>
      </c>
      <c r="B82" s="116">
        <v>300</v>
      </c>
      <c r="C82" s="59"/>
      <c r="D82" s="59" t="s">
        <v>142</v>
      </c>
      <c r="E82" s="82">
        <v>300</v>
      </c>
      <c r="F82" s="67"/>
      <c r="G82" s="89"/>
      <c r="H82" s="89"/>
      <c r="I82" s="89"/>
      <c r="J82" s="89"/>
      <c r="K82" s="89"/>
      <c r="L82" s="89"/>
      <c r="M82" s="89"/>
      <c r="N82" s="89"/>
      <c r="O82" s="89"/>
    </row>
    <row r="83" spans="1:15" s="88" customFormat="1" ht="15.75" x14ac:dyDescent="0.25">
      <c r="A83" s="96" t="s">
        <v>143</v>
      </c>
      <c r="B83" s="116">
        <v>400</v>
      </c>
      <c r="C83" s="59"/>
      <c r="D83" s="59" t="s">
        <v>144</v>
      </c>
      <c r="E83" s="82">
        <v>400</v>
      </c>
      <c r="F83" s="67"/>
      <c r="G83" s="89"/>
      <c r="H83" s="89"/>
      <c r="I83" s="89"/>
      <c r="J83" s="89"/>
      <c r="K83" s="89"/>
      <c r="L83" s="89"/>
      <c r="M83" s="89"/>
      <c r="N83" s="89"/>
      <c r="O83" s="89"/>
    </row>
    <row r="84" spans="1:15" s="88" customFormat="1" ht="15.75" x14ac:dyDescent="0.25">
      <c r="A84" s="96" t="s">
        <v>145</v>
      </c>
      <c r="B84" s="116">
        <v>500</v>
      </c>
      <c r="C84" s="59"/>
      <c r="D84" s="59" t="s">
        <v>146</v>
      </c>
      <c r="E84" s="82">
        <v>500</v>
      </c>
      <c r="F84" s="67"/>
      <c r="G84" s="89"/>
      <c r="H84" s="89"/>
      <c r="I84" s="89"/>
      <c r="J84" s="89"/>
      <c r="K84" s="89"/>
      <c r="L84" s="89"/>
      <c r="M84" s="89"/>
      <c r="N84" s="89"/>
      <c r="O84" s="89"/>
    </row>
    <row r="85" spans="1:15" s="88" customFormat="1" ht="15.75" x14ac:dyDescent="0.25">
      <c r="A85" s="96" t="s">
        <v>147</v>
      </c>
      <c r="B85" s="116">
        <v>600</v>
      </c>
      <c r="C85" s="59"/>
      <c r="D85" s="59" t="s">
        <v>148</v>
      </c>
      <c r="E85" s="82">
        <v>600</v>
      </c>
      <c r="F85" s="67"/>
      <c r="G85" s="89"/>
      <c r="H85" s="89"/>
      <c r="I85" s="89"/>
      <c r="J85" s="89"/>
      <c r="K85" s="89"/>
      <c r="L85" s="89"/>
      <c r="M85" s="89"/>
      <c r="N85" s="89"/>
      <c r="O85" s="89"/>
    </row>
    <row r="86" spans="1:15" s="88" customFormat="1" ht="15.75" x14ac:dyDescent="0.25">
      <c r="A86" s="186" t="s">
        <v>149</v>
      </c>
      <c r="B86" s="117">
        <v>700</v>
      </c>
      <c r="C86" s="22"/>
      <c r="D86" s="22" t="s">
        <v>150</v>
      </c>
      <c r="E86" s="27">
        <v>700</v>
      </c>
      <c r="F86" s="111"/>
      <c r="G86" s="32"/>
      <c r="H86" s="32"/>
      <c r="I86" s="89"/>
      <c r="J86" s="89"/>
      <c r="K86" s="89"/>
      <c r="L86" s="89"/>
      <c r="M86" s="89"/>
      <c r="N86" s="89"/>
      <c r="O86" s="89"/>
    </row>
    <row r="87" spans="1:15" s="88" customFormat="1" ht="15.75" x14ac:dyDescent="0.25">
      <c r="A87" s="186" t="s">
        <v>151</v>
      </c>
      <c r="B87" s="117">
        <v>800</v>
      </c>
      <c r="C87" s="22"/>
      <c r="D87" s="22" t="s">
        <v>152</v>
      </c>
      <c r="E87" s="27">
        <v>750</v>
      </c>
      <c r="F87" s="111"/>
      <c r="G87" s="32"/>
      <c r="H87" s="32"/>
      <c r="I87" s="89"/>
      <c r="J87" s="89"/>
      <c r="K87" s="89"/>
      <c r="L87" s="89"/>
      <c r="M87" s="89"/>
      <c r="N87" s="89"/>
      <c r="O87" s="89"/>
    </row>
    <row r="88" spans="1:15" s="88" customFormat="1" ht="15.75" x14ac:dyDescent="0.25">
      <c r="A88" s="186" t="s">
        <v>153</v>
      </c>
      <c r="B88" s="117">
        <v>900</v>
      </c>
      <c r="C88" s="22"/>
      <c r="D88" s="22" t="s">
        <v>154</v>
      </c>
      <c r="E88" s="27">
        <v>800</v>
      </c>
      <c r="F88" s="111"/>
      <c r="G88" s="32"/>
      <c r="H88" s="32"/>
      <c r="I88" s="89"/>
      <c r="J88" s="89"/>
      <c r="K88" s="89"/>
      <c r="L88" s="89"/>
      <c r="M88" s="89"/>
      <c r="N88" s="89"/>
      <c r="O88" s="89"/>
    </row>
    <row r="89" spans="1:15" s="88" customFormat="1" ht="15.75" x14ac:dyDescent="0.25">
      <c r="A89" s="83"/>
      <c r="B89" s="84"/>
      <c r="C89" s="85"/>
      <c r="D89" s="85"/>
      <c r="E89" s="85"/>
      <c r="F89" s="85"/>
      <c r="G89" s="85"/>
      <c r="H89" s="94"/>
      <c r="I89" s="89"/>
      <c r="J89" s="89"/>
      <c r="K89" s="89"/>
      <c r="L89" s="89"/>
      <c r="M89" s="89"/>
      <c r="N89" s="89"/>
      <c r="O89" s="89"/>
    </row>
    <row r="90" spans="1:15" s="41" customFormat="1" x14ac:dyDescent="0.25">
      <c r="B90" s="86"/>
      <c r="C90" s="87"/>
      <c r="D90" s="87"/>
      <c r="E90" s="87"/>
      <c r="F90" s="87"/>
      <c r="G90" s="87"/>
      <c r="H90" s="95"/>
      <c r="I90" s="42"/>
      <c r="J90" s="42"/>
      <c r="K90" s="42"/>
      <c r="L90" s="42"/>
      <c r="M90" s="42"/>
      <c r="N90" s="42"/>
      <c r="O90" s="42"/>
    </row>
    <row r="91" spans="1:15" s="41" customFormat="1" x14ac:dyDescent="0.25">
      <c r="B91" s="86"/>
      <c r="C91" s="87"/>
      <c r="D91" s="87"/>
      <c r="E91" s="87"/>
      <c r="F91" s="87"/>
      <c r="G91" s="87"/>
      <c r="H91" s="95"/>
      <c r="I91" s="42"/>
      <c r="J91" s="42"/>
      <c r="K91" s="42"/>
      <c r="L91" s="42"/>
      <c r="M91" s="42"/>
      <c r="N91" s="42"/>
      <c r="O91" s="42"/>
    </row>
    <row r="92" spans="1:15" s="41" customFormat="1" x14ac:dyDescent="0.25">
      <c r="B92" s="86"/>
      <c r="C92" s="87"/>
      <c r="D92" s="87"/>
      <c r="E92" s="87"/>
      <c r="F92" s="87"/>
      <c r="G92" s="87"/>
      <c r="H92" s="95"/>
      <c r="I92" s="42"/>
      <c r="J92" s="42"/>
      <c r="K92" s="42"/>
      <c r="L92" s="42"/>
      <c r="M92" s="42"/>
      <c r="N92" s="42"/>
      <c r="O92" s="42"/>
    </row>
    <row r="93" spans="1:15" s="41" customFormat="1" x14ac:dyDescent="0.25">
      <c r="B93" s="86"/>
      <c r="C93" s="87"/>
      <c r="D93" s="87"/>
      <c r="E93" s="87"/>
      <c r="F93" s="87"/>
      <c r="G93" s="87"/>
      <c r="H93" s="95"/>
      <c r="I93" s="42"/>
      <c r="J93" s="42"/>
      <c r="K93" s="42"/>
      <c r="L93" s="42"/>
      <c r="M93" s="42"/>
      <c r="N93" s="42"/>
      <c r="O93" s="42"/>
    </row>
    <row r="94" spans="1:15" s="41" customFormat="1" x14ac:dyDescent="0.25">
      <c r="B94" s="86"/>
      <c r="C94" s="87"/>
      <c r="D94" s="87"/>
      <c r="E94" s="87"/>
      <c r="F94" s="87"/>
      <c r="G94" s="87"/>
      <c r="H94" s="95"/>
      <c r="I94" s="42"/>
      <c r="J94" s="42"/>
      <c r="K94" s="42"/>
      <c r="L94" s="42"/>
      <c r="M94" s="42"/>
      <c r="N94" s="42"/>
      <c r="O94" s="42"/>
    </row>
    <row r="95" spans="1:15" s="41" customFormat="1" x14ac:dyDescent="0.25">
      <c r="B95" s="86"/>
      <c r="C95" s="87"/>
      <c r="D95" s="87"/>
      <c r="E95" s="87"/>
      <c r="F95" s="87"/>
      <c r="G95" s="87"/>
      <c r="H95" s="95"/>
      <c r="I95" s="42"/>
      <c r="J95" s="42"/>
      <c r="K95" s="42"/>
      <c r="L95" s="42"/>
      <c r="M95" s="42"/>
      <c r="N95" s="42"/>
      <c r="O95" s="42"/>
    </row>
    <row r="96" spans="1:15" s="41" customFormat="1" x14ac:dyDescent="0.25">
      <c r="B96" s="86"/>
      <c r="C96" s="87"/>
      <c r="D96" s="87"/>
      <c r="E96" s="87"/>
      <c r="F96" s="87"/>
      <c r="G96" s="87"/>
      <c r="H96" s="95"/>
      <c r="I96" s="42"/>
      <c r="J96" s="42"/>
      <c r="K96" s="42"/>
      <c r="L96" s="42"/>
      <c r="M96" s="42"/>
      <c r="N96" s="42"/>
      <c r="O96" s="42"/>
    </row>
    <row r="97" spans="1:15" s="41" customFormat="1" x14ac:dyDescent="0.25">
      <c r="B97" s="86"/>
      <c r="C97" s="87"/>
      <c r="D97" s="87"/>
      <c r="E97" s="87"/>
      <c r="F97" s="87"/>
      <c r="G97" s="87"/>
      <c r="H97" s="95"/>
      <c r="I97" s="42"/>
      <c r="J97" s="42"/>
      <c r="K97" s="42"/>
      <c r="L97" s="42"/>
      <c r="M97" s="42"/>
      <c r="N97" s="42"/>
      <c r="O97" s="42"/>
    </row>
    <row r="101" spans="1:15" x14ac:dyDescent="0.25">
      <c r="A101" s="8"/>
      <c r="B101" s="8"/>
      <c r="C101" s="9"/>
      <c r="D101" s="9"/>
      <c r="E101" s="9"/>
      <c r="F101" s="5"/>
      <c r="G101" s="5"/>
      <c r="H101" s="21"/>
    </row>
  </sheetData>
  <mergeCells count="17">
    <mergeCell ref="A79:E79"/>
    <mergeCell ref="A80:B80"/>
    <mergeCell ref="D80:E80"/>
    <mergeCell ref="H1:H5"/>
    <mergeCell ref="A1:A4"/>
    <mergeCell ref="B1:G1"/>
    <mergeCell ref="B2:G2"/>
    <mergeCell ref="B3:G3"/>
    <mergeCell ref="B4:G4"/>
    <mergeCell ref="A6:G6"/>
    <mergeCell ref="A7:G7"/>
    <mergeCell ref="A8:H8"/>
    <mergeCell ref="A9:B9"/>
    <mergeCell ref="A38:H38"/>
    <mergeCell ref="A39:B39"/>
    <mergeCell ref="A66:H66"/>
    <mergeCell ref="A67:B67"/>
  </mergeCells>
  <pageMargins left="0.7" right="0.7" top="0.75" bottom="0.75" header="0.3" footer="0.3"/>
  <pageSetup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showGridLines="0" zoomScaleNormal="100" workbookViewId="0">
      <selection activeCell="B19" sqref="B19"/>
    </sheetView>
  </sheetViews>
  <sheetFormatPr defaultRowHeight="15" x14ac:dyDescent="0.25"/>
  <cols>
    <col min="1" max="1" width="28.7109375" customWidth="1"/>
    <col min="2" max="2" width="19.7109375" style="1" customWidth="1"/>
    <col min="3" max="6" width="19.7109375" style="2" customWidth="1"/>
    <col min="7" max="7" width="19.7109375" style="138" customWidth="1"/>
    <col min="8" max="8" width="21.140625" style="2" customWidth="1"/>
  </cols>
  <sheetData>
    <row r="1" spans="1:8" ht="57.75" customHeight="1" x14ac:dyDescent="0.6">
      <c r="A1" s="202"/>
      <c r="B1" s="206" t="s">
        <v>0</v>
      </c>
      <c r="C1" s="206"/>
      <c r="D1" s="206"/>
      <c r="E1" s="206"/>
      <c r="F1" s="206"/>
      <c r="G1" s="206"/>
      <c r="H1" s="202"/>
    </row>
    <row r="2" spans="1:8" ht="23.25" x14ac:dyDescent="0.35">
      <c r="A2" s="202"/>
      <c r="B2" s="207" t="s">
        <v>187</v>
      </c>
      <c r="C2" s="207"/>
      <c r="D2" s="207"/>
      <c r="E2" s="207"/>
      <c r="F2" s="207"/>
      <c r="G2" s="207"/>
      <c r="H2" s="202"/>
    </row>
    <row r="3" spans="1:8" x14ac:dyDescent="0.25">
      <c r="A3" s="202"/>
      <c r="B3" s="208" t="s">
        <v>176</v>
      </c>
      <c r="C3" s="208"/>
      <c r="D3" s="208"/>
      <c r="E3" s="208"/>
      <c r="F3" s="208"/>
      <c r="G3" s="208"/>
      <c r="H3" s="202"/>
    </row>
    <row r="4" spans="1:8" ht="18" x14ac:dyDescent="0.25">
      <c r="A4" s="202"/>
      <c r="B4" s="209" t="s">
        <v>185</v>
      </c>
      <c r="C4" s="209"/>
      <c r="D4" s="209"/>
      <c r="E4" s="209"/>
      <c r="F4" s="209"/>
      <c r="G4" s="209"/>
      <c r="H4" s="202"/>
    </row>
    <row r="5" spans="1:8" ht="15.75" customHeight="1" x14ac:dyDescent="0.25">
      <c r="A5" s="19"/>
      <c r="B5" s="210" t="s">
        <v>4</v>
      </c>
      <c r="C5" s="210"/>
      <c r="D5" s="210"/>
      <c r="E5" s="210"/>
      <c r="F5" s="210"/>
      <c r="G5" s="210"/>
      <c r="H5" s="156" t="s">
        <v>191</v>
      </c>
    </row>
    <row r="6" spans="1:8" ht="15.75" customHeight="1" x14ac:dyDescent="0.25">
      <c r="A6" s="168"/>
      <c r="B6" s="210"/>
      <c r="C6" s="210"/>
      <c r="D6" s="210"/>
      <c r="E6" s="210"/>
      <c r="F6" s="210"/>
      <c r="G6" s="210"/>
      <c r="H6" s="187">
        <v>42917</v>
      </c>
    </row>
    <row r="7" spans="1:8" ht="20.25" x14ac:dyDescent="0.3">
      <c r="A7" s="203" t="s">
        <v>6</v>
      </c>
      <c r="B7" s="203"/>
      <c r="C7" s="203"/>
      <c r="D7" s="203"/>
      <c r="E7" s="203"/>
      <c r="F7" s="203"/>
      <c r="G7" s="203"/>
      <c r="H7" s="203"/>
    </row>
    <row r="8" spans="1:8" s="26" customFormat="1" ht="15.75" x14ac:dyDescent="0.25">
      <c r="A8" s="204" t="s">
        <v>7</v>
      </c>
      <c r="B8" s="205"/>
      <c r="C8" s="154" t="s">
        <v>8</v>
      </c>
      <c r="D8" s="149" t="s">
        <v>9</v>
      </c>
      <c r="E8" s="149" t="s">
        <v>10</v>
      </c>
      <c r="F8" s="149" t="s">
        <v>11</v>
      </c>
      <c r="G8" s="154" t="s">
        <v>186</v>
      </c>
      <c r="H8" s="149" t="s">
        <v>12</v>
      </c>
    </row>
    <row r="9" spans="1:8" s="41" customFormat="1" ht="15.75" x14ac:dyDescent="0.25">
      <c r="A9" s="37" t="s">
        <v>13</v>
      </c>
      <c r="B9" s="38" t="s">
        <v>14</v>
      </c>
      <c r="C9" s="39" t="s">
        <v>15</v>
      </c>
      <c r="D9" s="33">
        <v>77826</v>
      </c>
      <c r="E9" s="33">
        <v>1100</v>
      </c>
      <c r="F9" s="33">
        <v>1553.6</v>
      </c>
      <c r="G9" s="144">
        <f>SUM(D9-E9+F9)*18%</f>
        <v>14090.328000000001</v>
      </c>
      <c r="H9" s="40">
        <f>D9-E9+F9+G9</f>
        <v>92369.928000000014</v>
      </c>
    </row>
    <row r="10" spans="1:8" s="41" customFormat="1" ht="15.75" x14ac:dyDescent="0.25">
      <c r="A10" s="37" t="s">
        <v>13</v>
      </c>
      <c r="B10" s="38" t="s">
        <v>22</v>
      </c>
      <c r="C10" s="39" t="s">
        <v>23</v>
      </c>
      <c r="D10" s="33">
        <v>77826</v>
      </c>
      <c r="E10" s="33">
        <v>1100</v>
      </c>
      <c r="F10" s="33">
        <v>1553.6</v>
      </c>
      <c r="G10" s="144">
        <f t="shared" ref="G10:G35" si="0">SUM(D10-E10+F10)*18%</f>
        <v>14090.328000000001</v>
      </c>
      <c r="H10" s="40">
        <f t="shared" ref="H10:H35" si="1">D10-E10+F10+G10</f>
        <v>92369.928000000014</v>
      </c>
    </row>
    <row r="11" spans="1:8" s="41" customFormat="1" ht="15.75" x14ac:dyDescent="0.25">
      <c r="A11" s="37" t="s">
        <v>13</v>
      </c>
      <c r="B11" s="38" t="s">
        <v>18</v>
      </c>
      <c r="C11" s="39" t="s">
        <v>19</v>
      </c>
      <c r="D11" s="33">
        <v>77926</v>
      </c>
      <c r="E11" s="33">
        <v>1100</v>
      </c>
      <c r="F11" s="33">
        <v>1553.6</v>
      </c>
      <c r="G11" s="144">
        <f t="shared" si="0"/>
        <v>14108.328000000001</v>
      </c>
      <c r="H11" s="40">
        <f t="shared" si="1"/>
        <v>92487.928000000014</v>
      </c>
    </row>
    <row r="12" spans="1:8" s="41" customFormat="1" ht="15.75" x14ac:dyDescent="0.25">
      <c r="A12" s="37" t="s">
        <v>13</v>
      </c>
      <c r="B12" s="38" t="s">
        <v>20</v>
      </c>
      <c r="C12" s="39" t="s">
        <v>21</v>
      </c>
      <c r="D12" s="33">
        <v>78076</v>
      </c>
      <c r="E12" s="33">
        <v>1100</v>
      </c>
      <c r="F12" s="33">
        <v>1553.6</v>
      </c>
      <c r="G12" s="144">
        <f t="shared" si="0"/>
        <v>14135.328000000001</v>
      </c>
      <c r="H12" s="40">
        <f t="shared" si="1"/>
        <v>92664.928000000014</v>
      </c>
    </row>
    <row r="13" spans="1:8" s="41" customFormat="1" ht="15.75" x14ac:dyDescent="0.25">
      <c r="A13" s="37" t="s">
        <v>13</v>
      </c>
      <c r="B13" s="38" t="s">
        <v>16</v>
      </c>
      <c r="C13" s="39" t="s">
        <v>17</v>
      </c>
      <c r="D13" s="33">
        <v>78426</v>
      </c>
      <c r="E13" s="33">
        <v>1100</v>
      </c>
      <c r="F13" s="33">
        <v>1553.6</v>
      </c>
      <c r="G13" s="144">
        <f t="shared" si="0"/>
        <v>14198.328000000001</v>
      </c>
      <c r="H13" s="40">
        <f t="shared" si="1"/>
        <v>93077.928000000014</v>
      </c>
    </row>
    <row r="14" spans="1:8" s="41" customFormat="1" ht="15.75" x14ac:dyDescent="0.25">
      <c r="A14" s="37" t="s">
        <v>13</v>
      </c>
      <c r="B14" s="38" t="s">
        <v>178</v>
      </c>
      <c r="C14" s="39" t="s">
        <v>179</v>
      </c>
      <c r="D14" s="33">
        <v>82556</v>
      </c>
      <c r="E14" s="33">
        <v>1100</v>
      </c>
      <c r="F14" s="33">
        <v>1553.6</v>
      </c>
      <c r="G14" s="144">
        <f t="shared" si="0"/>
        <v>14941.728000000001</v>
      </c>
      <c r="H14" s="40">
        <f t="shared" si="1"/>
        <v>97951.328000000009</v>
      </c>
    </row>
    <row r="15" spans="1:8" s="43" customFormat="1" x14ac:dyDescent="0.2">
      <c r="A15" s="37" t="s">
        <v>24</v>
      </c>
      <c r="B15" s="38" t="s">
        <v>25</v>
      </c>
      <c r="C15" s="39" t="s">
        <v>21</v>
      </c>
      <c r="D15" s="33">
        <v>80426</v>
      </c>
      <c r="E15" s="33">
        <v>1100</v>
      </c>
      <c r="F15" s="33">
        <v>1553.6</v>
      </c>
      <c r="G15" s="144">
        <f t="shared" si="0"/>
        <v>14558.328000000001</v>
      </c>
      <c r="H15" s="40">
        <f t="shared" si="1"/>
        <v>95437.928000000014</v>
      </c>
    </row>
    <row r="16" spans="1:8" s="41" customFormat="1" ht="15.75" x14ac:dyDescent="0.25">
      <c r="A16" s="37" t="s">
        <v>30</v>
      </c>
      <c r="B16" s="38" t="s">
        <v>31</v>
      </c>
      <c r="C16" s="39" t="s">
        <v>32</v>
      </c>
      <c r="D16" s="33">
        <v>83476</v>
      </c>
      <c r="E16" s="33">
        <v>1100</v>
      </c>
      <c r="F16" s="33">
        <v>1553.6</v>
      </c>
      <c r="G16" s="144">
        <f t="shared" si="0"/>
        <v>15107.328000000001</v>
      </c>
      <c r="H16" s="40">
        <f t="shared" si="1"/>
        <v>99036.928000000014</v>
      </c>
    </row>
    <row r="17" spans="1:8" s="41" customFormat="1" ht="15.75" x14ac:dyDescent="0.25">
      <c r="A17" s="37" t="s">
        <v>33</v>
      </c>
      <c r="B17" s="38" t="s">
        <v>34</v>
      </c>
      <c r="C17" s="39" t="s">
        <v>35</v>
      </c>
      <c r="D17" s="33">
        <v>83476</v>
      </c>
      <c r="E17" s="33">
        <v>1100</v>
      </c>
      <c r="F17" s="33">
        <v>1553.6</v>
      </c>
      <c r="G17" s="144">
        <f t="shared" si="0"/>
        <v>15107.328000000001</v>
      </c>
      <c r="H17" s="40">
        <f t="shared" si="1"/>
        <v>99036.928000000014</v>
      </c>
    </row>
    <row r="18" spans="1:8" s="41" customFormat="1" ht="15.75" x14ac:dyDescent="0.25">
      <c r="A18" s="37" t="s">
        <v>33</v>
      </c>
      <c r="B18" s="38" t="s">
        <v>36</v>
      </c>
      <c r="C18" s="39" t="s">
        <v>37</v>
      </c>
      <c r="D18" s="33">
        <v>83476</v>
      </c>
      <c r="E18" s="33">
        <v>1100</v>
      </c>
      <c r="F18" s="33">
        <v>1553.6</v>
      </c>
      <c r="G18" s="144">
        <f t="shared" si="0"/>
        <v>15107.328000000001</v>
      </c>
      <c r="H18" s="40">
        <f t="shared" si="1"/>
        <v>99036.928000000014</v>
      </c>
    </row>
    <row r="19" spans="1:8" s="41" customFormat="1" ht="15.75" x14ac:dyDescent="0.25">
      <c r="A19" s="37" t="s">
        <v>26</v>
      </c>
      <c r="B19" s="38" t="s">
        <v>27</v>
      </c>
      <c r="C19" s="39" t="s">
        <v>17</v>
      </c>
      <c r="D19" s="33">
        <v>82426</v>
      </c>
      <c r="E19" s="33">
        <v>1100</v>
      </c>
      <c r="F19" s="33">
        <v>1553.6</v>
      </c>
      <c r="G19" s="144">
        <f t="shared" si="0"/>
        <v>14918.328000000001</v>
      </c>
      <c r="H19" s="40">
        <f t="shared" si="1"/>
        <v>97797.928000000014</v>
      </c>
    </row>
    <row r="20" spans="1:8" s="41" customFormat="1" ht="15.75" x14ac:dyDescent="0.25">
      <c r="A20" s="44" t="s">
        <v>28</v>
      </c>
      <c r="B20" s="45" t="s">
        <v>29</v>
      </c>
      <c r="C20" s="46" t="s">
        <v>21</v>
      </c>
      <c r="D20" s="33"/>
      <c r="E20" s="33"/>
      <c r="F20" s="33"/>
      <c r="G20" s="144"/>
      <c r="H20" s="40"/>
    </row>
    <row r="21" spans="1:8" s="41" customFormat="1" ht="15.75" x14ac:dyDescent="0.25">
      <c r="A21" s="47" t="s">
        <v>56</v>
      </c>
      <c r="B21" s="38" t="s">
        <v>57</v>
      </c>
      <c r="C21" s="39" t="s">
        <v>17</v>
      </c>
      <c r="D21" s="33">
        <v>89536</v>
      </c>
      <c r="E21" s="33">
        <v>1100</v>
      </c>
      <c r="F21" s="33">
        <v>1553.6</v>
      </c>
      <c r="G21" s="144">
        <f t="shared" si="0"/>
        <v>16198.128000000001</v>
      </c>
      <c r="H21" s="40">
        <f t="shared" si="1"/>
        <v>106187.728</v>
      </c>
    </row>
    <row r="22" spans="1:8" s="41" customFormat="1" ht="15.75" x14ac:dyDescent="0.25">
      <c r="A22" s="47" t="s">
        <v>38</v>
      </c>
      <c r="B22" s="38" t="s">
        <v>39</v>
      </c>
      <c r="C22" s="39" t="s">
        <v>21</v>
      </c>
      <c r="D22" s="33">
        <v>82686</v>
      </c>
      <c r="E22" s="33">
        <v>1100</v>
      </c>
      <c r="F22" s="33">
        <v>1553.6</v>
      </c>
      <c r="G22" s="144">
        <f t="shared" si="0"/>
        <v>14965.128000000001</v>
      </c>
      <c r="H22" s="40">
        <f t="shared" si="1"/>
        <v>98104.728000000003</v>
      </c>
    </row>
    <row r="23" spans="1:8" s="41" customFormat="1" ht="15.75" x14ac:dyDescent="0.25">
      <c r="A23" s="47" t="s">
        <v>38</v>
      </c>
      <c r="B23" s="38" t="s">
        <v>40</v>
      </c>
      <c r="C23" s="39" t="s">
        <v>41</v>
      </c>
      <c r="D23" s="33">
        <v>87236</v>
      </c>
      <c r="E23" s="33">
        <v>1100</v>
      </c>
      <c r="F23" s="33">
        <v>1553.6</v>
      </c>
      <c r="G23" s="144">
        <f t="shared" si="0"/>
        <v>15784.128000000001</v>
      </c>
      <c r="H23" s="40">
        <f t="shared" si="1"/>
        <v>103473.728</v>
      </c>
    </row>
    <row r="24" spans="1:8" s="41" customFormat="1" ht="15.75" x14ac:dyDescent="0.25">
      <c r="A24" s="47" t="s">
        <v>56</v>
      </c>
      <c r="B24" s="38" t="s">
        <v>58</v>
      </c>
      <c r="C24" s="39" t="s">
        <v>59</v>
      </c>
      <c r="D24" s="33">
        <v>89286</v>
      </c>
      <c r="E24" s="33">
        <v>1100</v>
      </c>
      <c r="F24" s="33">
        <v>1553.6</v>
      </c>
      <c r="G24" s="144">
        <f t="shared" si="0"/>
        <v>16153.128000000001</v>
      </c>
      <c r="H24" s="40">
        <f t="shared" si="1"/>
        <v>105892.728</v>
      </c>
    </row>
    <row r="25" spans="1:8" s="41" customFormat="1" ht="15.75" x14ac:dyDescent="0.25">
      <c r="A25" s="47" t="s">
        <v>38</v>
      </c>
      <c r="B25" s="38" t="s">
        <v>42</v>
      </c>
      <c r="C25" s="39" t="s">
        <v>43</v>
      </c>
      <c r="D25" s="33">
        <v>82856</v>
      </c>
      <c r="E25" s="33">
        <v>1100</v>
      </c>
      <c r="F25" s="33">
        <v>1553.6</v>
      </c>
      <c r="G25" s="144">
        <f t="shared" si="0"/>
        <v>14995.728000000001</v>
      </c>
      <c r="H25" s="40">
        <f t="shared" si="1"/>
        <v>98305.328000000009</v>
      </c>
    </row>
    <row r="26" spans="1:8" s="41" customFormat="1" ht="15.75" x14ac:dyDescent="0.25">
      <c r="A26" s="47" t="s">
        <v>38</v>
      </c>
      <c r="B26" s="38" t="s">
        <v>44</v>
      </c>
      <c r="C26" s="39" t="s">
        <v>43</v>
      </c>
      <c r="D26" s="33">
        <v>83236</v>
      </c>
      <c r="E26" s="33">
        <v>1100</v>
      </c>
      <c r="F26" s="33">
        <v>1553.6</v>
      </c>
      <c r="G26" s="144">
        <f t="shared" si="0"/>
        <v>15064.128000000001</v>
      </c>
      <c r="H26" s="40">
        <f t="shared" si="1"/>
        <v>98753.728000000003</v>
      </c>
    </row>
    <row r="27" spans="1:8" s="41" customFormat="1" ht="15.75" x14ac:dyDescent="0.25">
      <c r="A27" s="47" t="s">
        <v>38</v>
      </c>
      <c r="B27" s="38" t="s">
        <v>45</v>
      </c>
      <c r="C27" s="39" t="s">
        <v>174</v>
      </c>
      <c r="D27" s="33">
        <v>84486</v>
      </c>
      <c r="E27" s="33">
        <v>1100</v>
      </c>
      <c r="F27" s="33">
        <v>1553.6</v>
      </c>
      <c r="G27" s="144">
        <f t="shared" si="0"/>
        <v>15289.128000000001</v>
      </c>
      <c r="H27" s="40">
        <f t="shared" si="1"/>
        <v>100228.728</v>
      </c>
    </row>
    <row r="28" spans="1:8" s="41" customFormat="1" ht="15.75" x14ac:dyDescent="0.25">
      <c r="A28" s="47" t="s">
        <v>38</v>
      </c>
      <c r="B28" s="38" t="s">
        <v>46</v>
      </c>
      <c r="C28" s="39" t="s">
        <v>174</v>
      </c>
      <c r="D28" s="33">
        <v>83166</v>
      </c>
      <c r="E28" s="33">
        <v>1100</v>
      </c>
      <c r="F28" s="33">
        <v>1553.6</v>
      </c>
      <c r="G28" s="144">
        <f t="shared" si="0"/>
        <v>15051.528</v>
      </c>
      <c r="H28" s="40">
        <f t="shared" si="1"/>
        <v>98671.128000000012</v>
      </c>
    </row>
    <row r="29" spans="1:8" s="41" customFormat="1" ht="15.75" x14ac:dyDescent="0.25">
      <c r="A29" s="47" t="s">
        <v>38</v>
      </c>
      <c r="B29" s="38" t="s">
        <v>47</v>
      </c>
      <c r="C29" s="39" t="s">
        <v>48</v>
      </c>
      <c r="D29" s="33">
        <v>84736</v>
      </c>
      <c r="E29" s="33">
        <v>1100</v>
      </c>
      <c r="F29" s="33">
        <v>1553.6</v>
      </c>
      <c r="G29" s="144">
        <f t="shared" si="0"/>
        <v>15334.128000000001</v>
      </c>
      <c r="H29" s="40">
        <f t="shared" si="1"/>
        <v>100523.728</v>
      </c>
    </row>
    <row r="30" spans="1:8" s="41" customFormat="1" ht="15.75" x14ac:dyDescent="0.25">
      <c r="A30" s="47" t="s">
        <v>38</v>
      </c>
      <c r="B30" s="38" t="s">
        <v>49</v>
      </c>
      <c r="C30" s="39" t="s">
        <v>50</v>
      </c>
      <c r="D30" s="33">
        <v>83736</v>
      </c>
      <c r="E30" s="33">
        <v>1100</v>
      </c>
      <c r="F30" s="33">
        <v>1553.6</v>
      </c>
      <c r="G30" s="144">
        <f t="shared" si="0"/>
        <v>15154.128000000001</v>
      </c>
      <c r="H30" s="40">
        <f t="shared" si="1"/>
        <v>99343.728000000003</v>
      </c>
    </row>
    <row r="31" spans="1:8" s="41" customFormat="1" ht="15.75" x14ac:dyDescent="0.25">
      <c r="A31" s="47" t="s">
        <v>38</v>
      </c>
      <c r="B31" s="38" t="s">
        <v>51</v>
      </c>
      <c r="C31" s="39" t="s">
        <v>41</v>
      </c>
      <c r="D31" s="33">
        <v>83166</v>
      </c>
      <c r="E31" s="33">
        <v>1100</v>
      </c>
      <c r="F31" s="33">
        <v>1553.6</v>
      </c>
      <c r="G31" s="144">
        <f t="shared" si="0"/>
        <v>15051.528</v>
      </c>
      <c r="H31" s="40">
        <f t="shared" si="1"/>
        <v>98671.128000000012</v>
      </c>
    </row>
    <row r="32" spans="1:8" s="41" customFormat="1" ht="15.75" x14ac:dyDescent="0.25">
      <c r="A32" s="47" t="s">
        <v>38</v>
      </c>
      <c r="B32" s="38" t="s">
        <v>52</v>
      </c>
      <c r="C32" s="39" t="s">
        <v>53</v>
      </c>
      <c r="D32" s="33">
        <v>84186</v>
      </c>
      <c r="E32" s="33">
        <v>1100</v>
      </c>
      <c r="F32" s="33">
        <v>1553.6</v>
      </c>
      <c r="G32" s="144">
        <f t="shared" si="0"/>
        <v>15235.128000000001</v>
      </c>
      <c r="H32" s="40">
        <f t="shared" si="1"/>
        <v>99874.728000000003</v>
      </c>
    </row>
    <row r="33" spans="1:8" s="41" customFormat="1" ht="15.75" x14ac:dyDescent="0.25">
      <c r="A33" s="47" t="s">
        <v>38</v>
      </c>
      <c r="B33" s="38" t="s">
        <v>54</v>
      </c>
      <c r="C33" s="39" t="s">
        <v>55</v>
      </c>
      <c r="D33" s="33">
        <v>84186</v>
      </c>
      <c r="E33" s="33">
        <v>1100</v>
      </c>
      <c r="F33" s="33">
        <v>1553.6</v>
      </c>
      <c r="G33" s="144">
        <f t="shared" si="0"/>
        <v>15235.128000000001</v>
      </c>
      <c r="H33" s="40">
        <f t="shared" si="1"/>
        <v>99874.728000000003</v>
      </c>
    </row>
    <row r="34" spans="1:8" s="41" customFormat="1" ht="15.75" x14ac:dyDescent="0.25">
      <c r="A34" s="37" t="s">
        <v>60</v>
      </c>
      <c r="B34" s="38" t="s">
        <v>61</v>
      </c>
      <c r="C34" s="39"/>
      <c r="D34" s="33">
        <v>71896</v>
      </c>
      <c r="E34" s="33">
        <v>0</v>
      </c>
      <c r="F34" s="33">
        <v>1553.6</v>
      </c>
      <c r="G34" s="144">
        <f t="shared" si="0"/>
        <v>13220.928</v>
      </c>
      <c r="H34" s="40">
        <f t="shared" si="1"/>
        <v>86670.528000000006</v>
      </c>
    </row>
    <row r="35" spans="1:8" s="41" customFormat="1" ht="15.75" x14ac:dyDescent="0.25">
      <c r="A35" s="37" t="s">
        <v>60</v>
      </c>
      <c r="B35" s="38" t="s">
        <v>62</v>
      </c>
      <c r="C35" s="39"/>
      <c r="D35" s="33">
        <v>71896</v>
      </c>
      <c r="E35" s="33">
        <v>0</v>
      </c>
      <c r="F35" s="33">
        <v>1553.6</v>
      </c>
      <c r="G35" s="144">
        <f t="shared" si="0"/>
        <v>13220.928</v>
      </c>
      <c r="H35" s="40">
        <f t="shared" si="1"/>
        <v>86670.528000000006</v>
      </c>
    </row>
    <row r="36" spans="1:8" s="42" customFormat="1" ht="16.5" thickBot="1" x14ac:dyDescent="0.3">
      <c r="A36" s="48"/>
      <c r="B36" s="49"/>
      <c r="C36" s="50"/>
      <c r="D36" s="51"/>
      <c r="E36" s="51"/>
      <c r="F36" s="33"/>
      <c r="G36" s="67"/>
      <c r="H36" s="52"/>
    </row>
    <row r="37" spans="1:8" s="41" customFormat="1" ht="21" thickBot="1" x14ac:dyDescent="0.35">
      <c r="A37" s="195" t="s">
        <v>63</v>
      </c>
      <c r="B37" s="196"/>
      <c r="C37" s="196"/>
      <c r="D37" s="196"/>
      <c r="E37" s="196"/>
      <c r="F37" s="196"/>
      <c r="G37" s="196"/>
      <c r="H37" s="197"/>
    </row>
    <row r="38" spans="1:8" s="54" customFormat="1" ht="15.75" x14ac:dyDescent="0.25">
      <c r="A38" s="198" t="s">
        <v>7</v>
      </c>
      <c r="B38" s="199"/>
      <c r="C38" s="53" t="s">
        <v>8</v>
      </c>
      <c r="D38" s="140" t="s">
        <v>9</v>
      </c>
      <c r="E38" s="140" t="s">
        <v>10</v>
      </c>
      <c r="F38" s="140" t="s">
        <v>11</v>
      </c>
      <c r="G38" s="139" t="s">
        <v>186</v>
      </c>
      <c r="H38" s="140" t="s">
        <v>12</v>
      </c>
    </row>
    <row r="39" spans="1:8" s="56" customFormat="1" x14ac:dyDescent="0.2">
      <c r="A39" s="37" t="s">
        <v>24</v>
      </c>
      <c r="B39" s="38" t="s">
        <v>64</v>
      </c>
      <c r="C39" s="55" t="s">
        <v>65</v>
      </c>
      <c r="D39" s="33">
        <v>80861</v>
      </c>
      <c r="E39" s="33">
        <v>1100</v>
      </c>
      <c r="F39" s="33">
        <v>1553.6</v>
      </c>
      <c r="G39" s="144">
        <f t="shared" ref="G39:G63" si="2">SUM(D39-E39+F39)*18%</f>
        <v>14636.628000000001</v>
      </c>
      <c r="H39" s="40">
        <f t="shared" ref="H39:H63" si="3">D39-E39+F39+G39</f>
        <v>95951.228000000003</v>
      </c>
    </row>
    <row r="40" spans="1:8" s="56" customFormat="1" x14ac:dyDescent="0.2">
      <c r="A40" s="37" t="s">
        <v>66</v>
      </c>
      <c r="B40" s="38" t="s">
        <v>67</v>
      </c>
      <c r="C40" s="55" t="s">
        <v>68</v>
      </c>
      <c r="D40" s="33">
        <v>81561</v>
      </c>
      <c r="E40" s="33">
        <v>1100</v>
      </c>
      <c r="F40" s="33">
        <v>1553.6</v>
      </c>
      <c r="G40" s="144">
        <f t="shared" si="2"/>
        <v>14762.628000000001</v>
      </c>
      <c r="H40" s="40">
        <f t="shared" si="3"/>
        <v>96777.228000000003</v>
      </c>
    </row>
    <row r="41" spans="1:8" s="56" customFormat="1" x14ac:dyDescent="0.2">
      <c r="A41" s="37" t="s">
        <v>69</v>
      </c>
      <c r="B41" s="57" t="s">
        <v>70</v>
      </c>
      <c r="C41" s="55" t="s">
        <v>71</v>
      </c>
      <c r="D41" s="33"/>
      <c r="E41" s="33"/>
      <c r="F41" s="33"/>
      <c r="G41" s="144"/>
      <c r="H41" s="40"/>
    </row>
    <row r="42" spans="1:8" s="43" customFormat="1" x14ac:dyDescent="0.2">
      <c r="A42" s="37" t="s">
        <v>72</v>
      </c>
      <c r="B42" s="38" t="s">
        <v>73</v>
      </c>
      <c r="C42" s="55" t="s">
        <v>74</v>
      </c>
      <c r="D42" s="33">
        <v>81461</v>
      </c>
      <c r="E42" s="33">
        <v>1100</v>
      </c>
      <c r="F42" s="33">
        <v>1553.6</v>
      </c>
      <c r="G42" s="144">
        <f t="shared" si="2"/>
        <v>14744.628000000001</v>
      </c>
      <c r="H42" s="40">
        <f t="shared" si="3"/>
        <v>96659.228000000003</v>
      </c>
    </row>
    <row r="43" spans="1:8" s="41" customFormat="1" ht="15.75" x14ac:dyDescent="0.25">
      <c r="A43" s="37" t="s">
        <v>72</v>
      </c>
      <c r="B43" s="38" t="s">
        <v>75</v>
      </c>
      <c r="C43" s="55" t="s">
        <v>41</v>
      </c>
      <c r="D43" s="33">
        <v>81611</v>
      </c>
      <c r="E43" s="33">
        <v>1100</v>
      </c>
      <c r="F43" s="33">
        <v>1553.6</v>
      </c>
      <c r="G43" s="144">
        <f t="shared" si="2"/>
        <v>14771.628000000001</v>
      </c>
      <c r="H43" s="40">
        <f t="shared" si="3"/>
        <v>96836.228000000003</v>
      </c>
    </row>
    <row r="44" spans="1:8" s="41" customFormat="1" ht="15.75" x14ac:dyDescent="0.25">
      <c r="A44" s="37" t="s">
        <v>76</v>
      </c>
      <c r="B44" s="38" t="s">
        <v>77</v>
      </c>
      <c r="C44" s="55" t="s">
        <v>41</v>
      </c>
      <c r="D44" s="33">
        <v>83561</v>
      </c>
      <c r="E44" s="33">
        <v>1100</v>
      </c>
      <c r="F44" s="33">
        <v>1553.6</v>
      </c>
      <c r="G44" s="144">
        <f t="shared" si="2"/>
        <v>15122.628000000001</v>
      </c>
      <c r="H44" s="40">
        <f t="shared" si="3"/>
        <v>99137.228000000003</v>
      </c>
    </row>
    <row r="45" spans="1:8" s="41" customFormat="1" ht="15.75" x14ac:dyDescent="0.25">
      <c r="A45" s="37" t="s">
        <v>72</v>
      </c>
      <c r="B45" s="38" t="s">
        <v>78</v>
      </c>
      <c r="C45" s="55" t="s">
        <v>41</v>
      </c>
      <c r="D45" s="33"/>
      <c r="E45" s="33"/>
      <c r="F45" s="33"/>
      <c r="G45" s="144"/>
      <c r="H45" s="40"/>
    </row>
    <row r="46" spans="1:8" s="41" customFormat="1" ht="15.75" x14ac:dyDescent="0.25">
      <c r="A46" s="37" t="s">
        <v>79</v>
      </c>
      <c r="B46" s="38" t="s">
        <v>80</v>
      </c>
      <c r="C46" s="55" t="s">
        <v>81</v>
      </c>
      <c r="D46" s="33">
        <v>83841</v>
      </c>
      <c r="E46" s="33">
        <v>1100</v>
      </c>
      <c r="F46" s="33">
        <v>1553.6</v>
      </c>
      <c r="G46" s="144">
        <f t="shared" si="2"/>
        <v>15173.028</v>
      </c>
      <c r="H46" s="40">
        <f t="shared" si="3"/>
        <v>99467.628000000012</v>
      </c>
    </row>
    <row r="47" spans="1:8" s="43" customFormat="1" x14ac:dyDescent="0.2">
      <c r="A47" s="37" t="s">
        <v>88</v>
      </c>
      <c r="B47" s="38" t="s">
        <v>89</v>
      </c>
      <c r="C47" s="55" t="s">
        <v>90</v>
      </c>
      <c r="D47" s="33"/>
      <c r="E47" s="33"/>
      <c r="F47" s="33"/>
      <c r="G47" s="144"/>
      <c r="H47" s="40"/>
    </row>
    <row r="48" spans="1:8" s="41" customFormat="1" ht="15.75" x14ac:dyDescent="0.25">
      <c r="A48" s="37" t="s">
        <v>91</v>
      </c>
      <c r="B48" s="38" t="s">
        <v>92</v>
      </c>
      <c r="C48" s="58" t="s">
        <v>93</v>
      </c>
      <c r="D48" s="33">
        <v>83301</v>
      </c>
      <c r="E48" s="33">
        <v>1100</v>
      </c>
      <c r="F48" s="33">
        <v>1553.6</v>
      </c>
      <c r="G48" s="144">
        <f t="shared" si="2"/>
        <v>15075.828000000001</v>
      </c>
      <c r="H48" s="40">
        <f t="shared" si="3"/>
        <v>98830.428000000014</v>
      </c>
    </row>
    <row r="49" spans="1:8" s="41" customFormat="1" ht="15.75" x14ac:dyDescent="0.25">
      <c r="A49" s="37" t="s">
        <v>91</v>
      </c>
      <c r="B49" s="38" t="s">
        <v>94</v>
      </c>
      <c r="C49" s="58" t="s">
        <v>95</v>
      </c>
      <c r="D49" s="33">
        <v>83301</v>
      </c>
      <c r="E49" s="33">
        <v>1100</v>
      </c>
      <c r="F49" s="33">
        <v>1553.6</v>
      </c>
      <c r="G49" s="144">
        <f t="shared" si="2"/>
        <v>15075.828000000001</v>
      </c>
      <c r="H49" s="40">
        <f t="shared" si="3"/>
        <v>98830.428000000014</v>
      </c>
    </row>
    <row r="50" spans="1:8" s="41" customFormat="1" ht="15.75" x14ac:dyDescent="0.25">
      <c r="A50" s="37" t="s">
        <v>96</v>
      </c>
      <c r="B50" s="38" t="s">
        <v>97</v>
      </c>
      <c r="C50" s="58" t="s">
        <v>98</v>
      </c>
      <c r="D50" s="33">
        <v>88231</v>
      </c>
      <c r="E50" s="33">
        <v>1100</v>
      </c>
      <c r="F50" s="33">
        <v>1553.6</v>
      </c>
      <c r="G50" s="144">
        <f t="shared" si="2"/>
        <v>15963.228000000001</v>
      </c>
      <c r="H50" s="40">
        <f t="shared" si="3"/>
        <v>104647.82800000001</v>
      </c>
    </row>
    <row r="51" spans="1:8" s="41" customFormat="1" ht="15.75" x14ac:dyDescent="0.25">
      <c r="A51" s="37" t="s">
        <v>96</v>
      </c>
      <c r="B51" s="38" t="s">
        <v>99</v>
      </c>
      <c r="C51" s="58" t="s">
        <v>98</v>
      </c>
      <c r="D51" s="33">
        <v>89351</v>
      </c>
      <c r="E51" s="33">
        <v>1100</v>
      </c>
      <c r="F51" s="33">
        <v>1553.6</v>
      </c>
      <c r="G51" s="144">
        <f t="shared" si="2"/>
        <v>16164.828000000001</v>
      </c>
      <c r="H51" s="40">
        <f t="shared" si="3"/>
        <v>105969.42800000001</v>
      </c>
    </row>
    <row r="52" spans="1:8" s="41" customFormat="1" ht="15.75" x14ac:dyDescent="0.25">
      <c r="A52" s="37" t="s">
        <v>102</v>
      </c>
      <c r="B52" s="38" t="s">
        <v>103</v>
      </c>
      <c r="C52" s="58" t="s">
        <v>104</v>
      </c>
      <c r="D52" s="33">
        <v>90711</v>
      </c>
      <c r="E52" s="33">
        <v>1100</v>
      </c>
      <c r="F52" s="33">
        <v>1553.6</v>
      </c>
      <c r="G52" s="144">
        <f t="shared" si="2"/>
        <v>16409.628000000001</v>
      </c>
      <c r="H52" s="40">
        <f t="shared" si="3"/>
        <v>107574.228</v>
      </c>
    </row>
    <row r="53" spans="1:8" s="41" customFormat="1" ht="15.75" x14ac:dyDescent="0.25">
      <c r="A53" s="37" t="s">
        <v>105</v>
      </c>
      <c r="B53" s="38" t="s">
        <v>106</v>
      </c>
      <c r="C53" s="58" t="s">
        <v>107</v>
      </c>
      <c r="D53" s="33"/>
      <c r="E53" s="33"/>
      <c r="F53" s="33"/>
      <c r="G53" s="144"/>
      <c r="H53" s="40"/>
    </row>
    <row r="54" spans="1:8" s="41" customFormat="1" ht="15.75" x14ac:dyDescent="0.25">
      <c r="A54" s="37" t="s">
        <v>105</v>
      </c>
      <c r="B54" s="38" t="s">
        <v>108</v>
      </c>
      <c r="C54" s="39" t="s">
        <v>95</v>
      </c>
      <c r="D54" s="35">
        <v>91661</v>
      </c>
      <c r="E54" s="33">
        <v>1100</v>
      </c>
      <c r="F54" s="33">
        <v>1553.6</v>
      </c>
      <c r="G54" s="144">
        <f t="shared" si="2"/>
        <v>16580.628000000001</v>
      </c>
      <c r="H54" s="40">
        <f t="shared" si="3"/>
        <v>108695.228</v>
      </c>
    </row>
    <row r="55" spans="1:8" s="41" customFormat="1" ht="15.75" x14ac:dyDescent="0.25">
      <c r="A55" s="37" t="s">
        <v>96</v>
      </c>
      <c r="B55" s="38" t="s">
        <v>100</v>
      </c>
      <c r="C55" s="58" t="s">
        <v>101</v>
      </c>
      <c r="D55" s="33"/>
      <c r="E55" s="33"/>
      <c r="F55" s="33"/>
      <c r="G55" s="144"/>
      <c r="H55" s="40"/>
    </row>
    <row r="56" spans="1:8" s="41" customFormat="1" ht="15.75" x14ac:dyDescent="0.25">
      <c r="A56" s="37" t="s">
        <v>82</v>
      </c>
      <c r="B56" s="38" t="s">
        <v>83</v>
      </c>
      <c r="C56" s="55" t="s">
        <v>84</v>
      </c>
      <c r="D56" s="33">
        <v>86701</v>
      </c>
      <c r="E56" s="33">
        <v>1100</v>
      </c>
      <c r="F56" s="33">
        <v>1553.6</v>
      </c>
      <c r="G56" s="144">
        <f t="shared" si="2"/>
        <v>15687.828000000001</v>
      </c>
      <c r="H56" s="40">
        <f t="shared" si="3"/>
        <v>102842.42800000001</v>
      </c>
    </row>
    <row r="57" spans="1:8" s="41" customFormat="1" ht="15.75" x14ac:dyDescent="0.25">
      <c r="A57" s="37" t="s">
        <v>85</v>
      </c>
      <c r="B57" s="38" t="s">
        <v>86</v>
      </c>
      <c r="C57" s="55" t="s">
        <v>87</v>
      </c>
      <c r="D57" s="33">
        <v>83187</v>
      </c>
      <c r="E57" s="33">
        <v>1100</v>
      </c>
      <c r="F57" s="33">
        <v>1553.6</v>
      </c>
      <c r="G57" s="144">
        <f t="shared" si="2"/>
        <v>15055.308000000001</v>
      </c>
      <c r="H57" s="40">
        <f t="shared" si="3"/>
        <v>98695.90800000001</v>
      </c>
    </row>
    <row r="58" spans="1:8" s="41" customFormat="1" ht="15.75" x14ac:dyDescent="0.25">
      <c r="A58" s="37" t="s">
        <v>60</v>
      </c>
      <c r="B58" s="38" t="s">
        <v>109</v>
      </c>
      <c r="C58" s="59"/>
      <c r="D58" s="33">
        <v>74331</v>
      </c>
      <c r="E58" s="33">
        <v>0</v>
      </c>
      <c r="F58" s="33">
        <v>1553.6</v>
      </c>
      <c r="G58" s="144">
        <f t="shared" si="2"/>
        <v>13659.228000000001</v>
      </c>
      <c r="H58" s="40">
        <f t="shared" si="3"/>
        <v>89543.828000000009</v>
      </c>
    </row>
    <row r="59" spans="1:8" s="41" customFormat="1" ht="15.75" x14ac:dyDescent="0.25">
      <c r="A59" s="37" t="s">
        <v>60</v>
      </c>
      <c r="B59" s="38" t="s">
        <v>110</v>
      </c>
      <c r="C59" s="59"/>
      <c r="D59" s="33">
        <v>71007</v>
      </c>
      <c r="E59" s="33">
        <v>0</v>
      </c>
      <c r="F59" s="33">
        <v>1553.6</v>
      </c>
      <c r="G59" s="144">
        <f t="shared" si="2"/>
        <v>13060.908000000001</v>
      </c>
      <c r="H59" s="40">
        <f t="shared" si="3"/>
        <v>85621.508000000002</v>
      </c>
    </row>
    <row r="60" spans="1:8" s="41" customFormat="1" ht="15.75" x14ac:dyDescent="0.25">
      <c r="A60" s="37" t="s">
        <v>60</v>
      </c>
      <c r="B60" s="38" t="s">
        <v>112</v>
      </c>
      <c r="C60" s="59"/>
      <c r="D60" s="33">
        <v>79381</v>
      </c>
      <c r="E60" s="33">
        <v>0</v>
      </c>
      <c r="F60" s="33">
        <v>1553.6</v>
      </c>
      <c r="G60" s="144">
        <f t="shared" si="2"/>
        <v>14568.228000000001</v>
      </c>
      <c r="H60" s="40">
        <f t="shared" si="3"/>
        <v>95502.828000000009</v>
      </c>
    </row>
    <row r="61" spans="1:8" s="41" customFormat="1" ht="15.75" x14ac:dyDescent="0.25">
      <c r="A61" s="37" t="s">
        <v>60</v>
      </c>
      <c r="B61" s="38" t="s">
        <v>111</v>
      </c>
      <c r="C61" s="59"/>
      <c r="D61" s="33">
        <v>76481</v>
      </c>
      <c r="E61" s="33">
        <v>0</v>
      </c>
      <c r="F61" s="33">
        <v>1553.6</v>
      </c>
      <c r="G61" s="144">
        <f t="shared" si="2"/>
        <v>14046.228000000001</v>
      </c>
      <c r="H61" s="40">
        <f t="shared" si="3"/>
        <v>92080.828000000009</v>
      </c>
    </row>
    <row r="62" spans="1:8" s="41" customFormat="1" ht="15.75" x14ac:dyDescent="0.25">
      <c r="A62" s="37" t="s">
        <v>60</v>
      </c>
      <c r="B62" s="38" t="s">
        <v>113</v>
      </c>
      <c r="C62" s="59"/>
      <c r="D62" s="33">
        <v>78171</v>
      </c>
      <c r="E62" s="33">
        <v>0</v>
      </c>
      <c r="F62" s="33">
        <v>1553.6</v>
      </c>
      <c r="G62" s="144">
        <f t="shared" si="2"/>
        <v>14350.428</v>
      </c>
      <c r="H62" s="40">
        <f t="shared" si="3"/>
        <v>94075.028000000006</v>
      </c>
    </row>
    <row r="63" spans="1:8" s="41" customFormat="1" ht="16.5" thickBot="1" x14ac:dyDescent="0.3">
      <c r="A63" s="60" t="s">
        <v>60</v>
      </c>
      <c r="B63" s="61" t="s">
        <v>114</v>
      </c>
      <c r="C63" s="62"/>
      <c r="D63" s="63">
        <v>78331</v>
      </c>
      <c r="E63" s="63">
        <v>0</v>
      </c>
      <c r="F63" s="33">
        <v>1553.6</v>
      </c>
      <c r="G63" s="144">
        <f t="shared" si="2"/>
        <v>14379.228000000001</v>
      </c>
      <c r="H63" s="40">
        <f t="shared" si="3"/>
        <v>94263.828000000009</v>
      </c>
    </row>
    <row r="64" spans="1:8" s="41" customFormat="1" ht="16.5" thickBot="1" x14ac:dyDescent="0.3">
      <c r="A64" s="64"/>
      <c r="B64" s="65"/>
      <c r="C64" s="66"/>
      <c r="D64" s="67"/>
      <c r="E64" s="67"/>
      <c r="F64" s="67"/>
      <c r="G64" s="67"/>
      <c r="H64" s="68"/>
    </row>
    <row r="65" spans="1:8" s="41" customFormat="1" ht="21" thickBot="1" x14ac:dyDescent="0.35">
      <c r="A65" s="195" t="s">
        <v>115</v>
      </c>
      <c r="B65" s="196"/>
      <c r="C65" s="196"/>
      <c r="D65" s="196"/>
      <c r="E65" s="196"/>
      <c r="F65" s="196"/>
      <c r="G65" s="196"/>
      <c r="H65" s="197"/>
    </row>
    <row r="66" spans="1:8" s="41" customFormat="1" ht="15.75" x14ac:dyDescent="0.25">
      <c r="A66" s="200" t="s">
        <v>7</v>
      </c>
      <c r="B66" s="201"/>
      <c r="C66" s="53" t="s">
        <v>8</v>
      </c>
      <c r="D66" s="140" t="s">
        <v>9</v>
      </c>
      <c r="E66" s="140" t="s">
        <v>10</v>
      </c>
      <c r="F66" s="140" t="s">
        <v>11</v>
      </c>
      <c r="G66" s="139" t="s">
        <v>186</v>
      </c>
      <c r="H66" s="140" t="s">
        <v>12</v>
      </c>
    </row>
    <row r="67" spans="1:8" s="56" customFormat="1" x14ac:dyDescent="0.2">
      <c r="A67" s="69" t="s">
        <v>121</v>
      </c>
      <c r="B67" s="70" t="s">
        <v>122</v>
      </c>
      <c r="C67" s="39" t="s">
        <v>65</v>
      </c>
      <c r="D67" s="35">
        <v>87111</v>
      </c>
      <c r="E67" s="33">
        <v>1100</v>
      </c>
      <c r="F67" s="33">
        <v>1553.6</v>
      </c>
      <c r="G67" s="144">
        <f t="shared" ref="G67:G77" si="4">SUM(D67-E67+F67)*18%</f>
        <v>15761.628000000001</v>
      </c>
      <c r="H67" s="40">
        <f t="shared" ref="H67:H77" si="5">D67-E67+F67+G67</f>
        <v>103326.228</v>
      </c>
    </row>
    <row r="68" spans="1:8" s="56" customFormat="1" x14ac:dyDescent="0.2">
      <c r="A68" s="69" t="s">
        <v>121</v>
      </c>
      <c r="B68" s="70" t="s">
        <v>123</v>
      </c>
      <c r="C68" s="39" t="s">
        <v>124</v>
      </c>
      <c r="D68" s="35">
        <v>87161</v>
      </c>
      <c r="E68" s="33">
        <v>1100</v>
      </c>
      <c r="F68" s="33">
        <v>1553.6</v>
      </c>
      <c r="G68" s="144">
        <f t="shared" si="4"/>
        <v>15770.628000000001</v>
      </c>
      <c r="H68" s="40">
        <f t="shared" si="5"/>
        <v>103385.228</v>
      </c>
    </row>
    <row r="69" spans="1:8" s="56" customFormat="1" x14ac:dyDescent="0.2">
      <c r="A69" s="69" t="s">
        <v>121</v>
      </c>
      <c r="B69" s="70" t="s">
        <v>125</v>
      </c>
      <c r="C69" s="39" t="s">
        <v>124</v>
      </c>
      <c r="D69" s="35">
        <v>87661</v>
      </c>
      <c r="E69" s="33">
        <v>1100</v>
      </c>
      <c r="F69" s="33">
        <v>1553.6</v>
      </c>
      <c r="G69" s="144">
        <f t="shared" si="4"/>
        <v>15860.628000000001</v>
      </c>
      <c r="H69" s="40">
        <f t="shared" si="5"/>
        <v>103975.228</v>
      </c>
    </row>
    <row r="70" spans="1:8" s="56" customFormat="1" x14ac:dyDescent="0.2">
      <c r="A70" s="69" t="s">
        <v>126</v>
      </c>
      <c r="B70" s="70" t="s">
        <v>127</v>
      </c>
      <c r="C70" s="39" t="s">
        <v>128</v>
      </c>
      <c r="D70" s="35">
        <v>88211</v>
      </c>
      <c r="E70" s="33">
        <v>1100</v>
      </c>
      <c r="F70" s="33">
        <v>1553.6</v>
      </c>
      <c r="G70" s="144">
        <f t="shared" si="4"/>
        <v>15959.628000000001</v>
      </c>
      <c r="H70" s="40">
        <f t="shared" si="5"/>
        <v>104624.228</v>
      </c>
    </row>
    <row r="71" spans="1:8" s="43" customFormat="1" x14ac:dyDescent="0.2">
      <c r="A71" s="69" t="s">
        <v>129</v>
      </c>
      <c r="B71" s="70" t="s">
        <v>130</v>
      </c>
      <c r="C71" s="39" t="s">
        <v>131</v>
      </c>
      <c r="D71" s="35">
        <v>89361</v>
      </c>
      <c r="E71" s="33">
        <v>1100</v>
      </c>
      <c r="F71" s="33">
        <v>1553.6</v>
      </c>
      <c r="G71" s="144">
        <f t="shared" si="4"/>
        <v>16166.628000000001</v>
      </c>
      <c r="H71" s="40">
        <f t="shared" si="5"/>
        <v>105981.228</v>
      </c>
    </row>
    <row r="72" spans="1:8" s="43" customFormat="1" x14ac:dyDescent="0.2">
      <c r="A72" s="69" t="s">
        <v>129</v>
      </c>
      <c r="B72" s="70" t="s">
        <v>132</v>
      </c>
      <c r="C72" s="39" t="s">
        <v>131</v>
      </c>
      <c r="D72" s="35">
        <v>91151</v>
      </c>
      <c r="E72" s="33">
        <v>1100</v>
      </c>
      <c r="F72" s="33">
        <v>1553.6</v>
      </c>
      <c r="G72" s="144">
        <f t="shared" si="4"/>
        <v>16488.828000000001</v>
      </c>
      <c r="H72" s="40">
        <f t="shared" si="5"/>
        <v>108093.42800000001</v>
      </c>
    </row>
    <row r="73" spans="1:8" s="41" customFormat="1" ht="15.75" x14ac:dyDescent="0.25">
      <c r="A73" s="69" t="s">
        <v>116</v>
      </c>
      <c r="B73" s="70" t="s">
        <v>117</v>
      </c>
      <c r="C73" s="39" t="s">
        <v>118</v>
      </c>
      <c r="D73" s="35">
        <v>90461</v>
      </c>
      <c r="E73" s="33">
        <v>1100</v>
      </c>
      <c r="F73" s="33">
        <v>1553.6</v>
      </c>
      <c r="G73" s="144">
        <f t="shared" si="4"/>
        <v>16364.628000000001</v>
      </c>
      <c r="H73" s="40">
        <f t="shared" si="5"/>
        <v>107279.228</v>
      </c>
    </row>
    <row r="74" spans="1:8" s="41" customFormat="1" ht="15.75" x14ac:dyDescent="0.25">
      <c r="A74" s="71" t="s">
        <v>116</v>
      </c>
      <c r="B74" s="72" t="s">
        <v>119</v>
      </c>
      <c r="C74" s="39" t="s">
        <v>120</v>
      </c>
      <c r="D74" s="35">
        <v>90761</v>
      </c>
      <c r="E74" s="33">
        <v>1100</v>
      </c>
      <c r="F74" s="33">
        <v>1553.6</v>
      </c>
      <c r="G74" s="144">
        <f t="shared" si="4"/>
        <v>16418.628000000001</v>
      </c>
      <c r="H74" s="40">
        <f t="shared" si="5"/>
        <v>107633.228</v>
      </c>
    </row>
    <row r="75" spans="1:8" s="41" customFormat="1" ht="15.75" x14ac:dyDescent="0.25">
      <c r="A75" s="37" t="s">
        <v>60</v>
      </c>
      <c r="B75" s="38" t="s">
        <v>133</v>
      </c>
      <c r="C75" s="59"/>
      <c r="D75" s="33">
        <v>78231</v>
      </c>
      <c r="E75" s="33">
        <v>0</v>
      </c>
      <c r="F75" s="33">
        <v>1553.6</v>
      </c>
      <c r="G75" s="144">
        <f t="shared" si="4"/>
        <v>14361.228000000001</v>
      </c>
      <c r="H75" s="40">
        <f t="shared" si="5"/>
        <v>94145.828000000009</v>
      </c>
    </row>
    <row r="76" spans="1:8" s="41" customFormat="1" ht="15.75" x14ac:dyDescent="0.25">
      <c r="A76" s="37" t="s">
        <v>60</v>
      </c>
      <c r="B76" s="38" t="s">
        <v>134</v>
      </c>
      <c r="C76" s="59"/>
      <c r="D76" s="33">
        <v>81081</v>
      </c>
      <c r="E76" s="33">
        <v>0</v>
      </c>
      <c r="F76" s="33">
        <v>1553.6</v>
      </c>
      <c r="G76" s="144">
        <f t="shared" si="4"/>
        <v>14874.228000000001</v>
      </c>
      <c r="H76" s="40">
        <f t="shared" si="5"/>
        <v>97508.828000000009</v>
      </c>
    </row>
    <row r="77" spans="1:8" s="41" customFormat="1" ht="16.5" thickBot="1" x14ac:dyDescent="0.3">
      <c r="A77" s="60" t="s">
        <v>60</v>
      </c>
      <c r="B77" s="61" t="s">
        <v>135</v>
      </c>
      <c r="C77" s="62"/>
      <c r="D77" s="63">
        <v>80231</v>
      </c>
      <c r="E77" s="63">
        <v>0</v>
      </c>
      <c r="F77" s="33">
        <v>1553.6</v>
      </c>
      <c r="G77" s="144">
        <f t="shared" si="4"/>
        <v>14721.228000000001</v>
      </c>
      <c r="H77" s="40">
        <f t="shared" si="5"/>
        <v>96505.828000000009</v>
      </c>
    </row>
    <row r="78" spans="1:8" s="41" customFormat="1" ht="18.75" thickBot="1" x14ac:dyDescent="0.3">
      <c r="A78" s="188" t="s">
        <v>136</v>
      </c>
      <c r="B78" s="189"/>
      <c r="C78" s="189"/>
      <c r="D78" s="189"/>
      <c r="E78" s="190"/>
      <c r="F78" s="73"/>
      <c r="G78" s="73"/>
      <c r="H78" s="73"/>
    </row>
    <row r="79" spans="1:8" s="41" customFormat="1" ht="16.5" thickBot="1" x14ac:dyDescent="0.3">
      <c r="A79" s="191" t="s">
        <v>137</v>
      </c>
      <c r="B79" s="192"/>
      <c r="C79" s="80"/>
      <c r="D79" s="193" t="s">
        <v>138</v>
      </c>
      <c r="E79" s="194"/>
      <c r="F79" s="78"/>
      <c r="G79" s="78"/>
      <c r="H79" s="73"/>
    </row>
    <row r="80" spans="1:8" s="41" customFormat="1" ht="15.75" x14ac:dyDescent="0.25">
      <c r="A80" s="121" t="s">
        <v>139</v>
      </c>
      <c r="B80" s="171" t="s">
        <v>140</v>
      </c>
      <c r="C80" s="77"/>
      <c r="D80" s="172" t="s">
        <v>139</v>
      </c>
      <c r="E80" s="136" t="s">
        <v>140</v>
      </c>
      <c r="F80" s="169" t="s">
        <v>155</v>
      </c>
      <c r="G80" s="78"/>
      <c r="H80" s="73"/>
    </row>
    <row r="81" spans="1:8" s="41" customFormat="1" ht="15.75" customHeight="1" x14ac:dyDescent="0.25">
      <c r="A81" s="37" t="s">
        <v>141</v>
      </c>
      <c r="B81" s="173">
        <v>300</v>
      </c>
      <c r="C81" s="77"/>
      <c r="D81" s="174" t="s">
        <v>142</v>
      </c>
      <c r="E81" s="122">
        <v>300</v>
      </c>
      <c r="F81" s="170" t="s">
        <v>156</v>
      </c>
      <c r="G81" s="137"/>
      <c r="H81" s="73"/>
    </row>
    <row r="82" spans="1:8" s="41" customFormat="1" ht="15.75" x14ac:dyDescent="0.25">
      <c r="A82" s="37" t="s">
        <v>143</v>
      </c>
      <c r="B82" s="173">
        <v>400</v>
      </c>
      <c r="C82" s="77"/>
      <c r="D82" s="174" t="s">
        <v>144</v>
      </c>
      <c r="E82" s="122">
        <v>400</v>
      </c>
      <c r="F82" s="170" t="s">
        <v>157</v>
      </c>
      <c r="G82" s="137"/>
      <c r="H82" s="73"/>
    </row>
    <row r="83" spans="1:8" s="41" customFormat="1" ht="15.75" x14ac:dyDescent="0.25">
      <c r="A83" s="37" t="s">
        <v>145</v>
      </c>
      <c r="B83" s="173">
        <v>500</v>
      </c>
      <c r="C83" s="77"/>
      <c r="D83" s="174" t="s">
        <v>146</v>
      </c>
      <c r="E83" s="122">
        <v>500</v>
      </c>
      <c r="F83" s="73"/>
      <c r="G83" s="73"/>
      <c r="H83" s="73"/>
    </row>
    <row r="84" spans="1:8" s="41" customFormat="1" ht="15.75" x14ac:dyDescent="0.25">
      <c r="A84" s="37" t="s">
        <v>147</v>
      </c>
      <c r="B84" s="173">
        <v>600</v>
      </c>
      <c r="C84" s="77"/>
      <c r="D84" s="174" t="s">
        <v>148</v>
      </c>
      <c r="E84" s="122">
        <v>600</v>
      </c>
      <c r="F84" s="73"/>
      <c r="G84" s="73"/>
      <c r="H84" s="73"/>
    </row>
    <row r="85" spans="1:8" s="41" customFormat="1" ht="15.75" x14ac:dyDescent="0.25">
      <c r="A85" s="37" t="s">
        <v>149</v>
      </c>
      <c r="B85" s="173">
        <v>700</v>
      </c>
      <c r="C85" s="77"/>
      <c r="D85" s="174" t="s">
        <v>150</v>
      </c>
      <c r="E85" s="122">
        <v>700</v>
      </c>
      <c r="F85" s="73"/>
      <c r="G85" s="73"/>
      <c r="H85" s="73"/>
    </row>
    <row r="86" spans="1:8" s="41" customFormat="1" ht="15.75" x14ac:dyDescent="0.25">
      <c r="A86" s="37" t="s">
        <v>151</v>
      </c>
      <c r="B86" s="173">
        <v>800</v>
      </c>
      <c r="C86" s="77"/>
      <c r="D86" s="174" t="s">
        <v>152</v>
      </c>
      <c r="E86" s="122">
        <v>750</v>
      </c>
      <c r="F86" s="73"/>
      <c r="G86" s="73"/>
      <c r="H86" s="73"/>
    </row>
    <row r="87" spans="1:8" s="41" customFormat="1" ht="16.5" thickBot="1" x14ac:dyDescent="0.3">
      <c r="A87" s="60" t="s">
        <v>153</v>
      </c>
      <c r="B87" s="175">
        <v>900</v>
      </c>
      <c r="C87" s="77"/>
      <c r="D87" s="176" t="s">
        <v>154</v>
      </c>
      <c r="E87" s="177">
        <v>800</v>
      </c>
      <c r="F87" s="73"/>
      <c r="G87" s="73"/>
      <c r="H87" s="73"/>
    </row>
    <row r="88" spans="1:8" ht="15.75" x14ac:dyDescent="0.25">
      <c r="B88" s="7"/>
    </row>
    <row r="89" spans="1:8" ht="15.75" x14ac:dyDescent="0.25">
      <c r="B89" s="7"/>
    </row>
    <row r="101" spans="1:8" x14ac:dyDescent="0.25">
      <c r="A101" s="8"/>
      <c r="B101" s="8"/>
      <c r="C101" s="9"/>
      <c r="D101" s="9"/>
      <c r="E101" s="9"/>
      <c r="F101" s="5"/>
      <c r="G101" s="5"/>
      <c r="H101" s="5"/>
    </row>
  </sheetData>
  <mergeCells count="16">
    <mergeCell ref="A1:A4"/>
    <mergeCell ref="H1:H4"/>
    <mergeCell ref="A7:H7"/>
    <mergeCell ref="A8:B8"/>
    <mergeCell ref="A37:H37"/>
    <mergeCell ref="B1:G1"/>
    <mergeCell ref="B2:G2"/>
    <mergeCell ref="B3:G3"/>
    <mergeCell ref="B4:G4"/>
    <mergeCell ref="B5:G6"/>
    <mergeCell ref="A78:E78"/>
    <mergeCell ref="A79:B79"/>
    <mergeCell ref="D79:E79"/>
    <mergeCell ref="A65:H65"/>
    <mergeCell ref="A38:B38"/>
    <mergeCell ref="A66:B66"/>
  </mergeCells>
  <pageMargins left="0.75" right="0.25" top="0.36" bottom="0.3" header="0.23" footer="0.3"/>
  <pageSetup paperSize="9" scale="5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showGridLines="0" topLeftCell="A4" zoomScaleNormal="100" workbookViewId="0">
      <selection activeCell="I10" sqref="I10"/>
    </sheetView>
  </sheetViews>
  <sheetFormatPr defaultRowHeight="15" x14ac:dyDescent="0.25"/>
  <cols>
    <col min="1" max="1" width="28.7109375" customWidth="1"/>
    <col min="2" max="2" width="19.7109375" style="1" customWidth="1"/>
    <col min="3" max="7" width="19.7109375" style="148" customWidth="1"/>
    <col min="8" max="8" width="20.85546875" style="148" customWidth="1"/>
  </cols>
  <sheetData>
    <row r="1" spans="1:8" ht="57.75" customHeight="1" x14ac:dyDescent="0.6">
      <c r="A1" s="214"/>
      <c r="B1" s="206" t="s">
        <v>0</v>
      </c>
      <c r="C1" s="206"/>
      <c r="D1" s="206"/>
      <c r="E1" s="206"/>
      <c r="F1" s="206"/>
      <c r="G1" s="206"/>
      <c r="H1" s="202"/>
    </row>
    <row r="2" spans="1:8" ht="23.25" x14ac:dyDescent="0.35">
      <c r="A2" s="214"/>
      <c r="B2" s="207" t="s">
        <v>187</v>
      </c>
      <c r="C2" s="207"/>
      <c r="D2" s="207"/>
      <c r="E2" s="207"/>
      <c r="F2" s="207"/>
      <c r="G2" s="207"/>
      <c r="H2" s="202"/>
    </row>
    <row r="3" spans="1:8" x14ac:dyDescent="0.25">
      <c r="A3" s="214"/>
      <c r="B3" s="208" t="s">
        <v>176</v>
      </c>
      <c r="C3" s="208"/>
      <c r="D3" s="208"/>
      <c r="E3" s="208"/>
      <c r="F3" s="208"/>
      <c r="G3" s="208"/>
      <c r="H3" s="202"/>
    </row>
    <row r="4" spans="1:8" ht="18.75" thickBot="1" x14ac:dyDescent="0.3">
      <c r="A4" s="214"/>
      <c r="B4" s="209" t="s">
        <v>185</v>
      </c>
      <c r="C4" s="209"/>
      <c r="D4" s="209"/>
      <c r="E4" s="209"/>
      <c r="F4" s="209"/>
      <c r="G4" s="209"/>
      <c r="H4" s="202"/>
    </row>
    <row r="5" spans="1:8" ht="15.75" customHeight="1" x14ac:dyDescent="0.25">
      <c r="A5" s="19"/>
      <c r="B5" s="210" t="s">
        <v>4</v>
      </c>
      <c r="C5" s="210"/>
      <c r="D5" s="210"/>
      <c r="E5" s="210"/>
      <c r="F5" s="210"/>
      <c r="G5" s="210"/>
      <c r="H5" s="237" t="s">
        <v>188</v>
      </c>
    </row>
    <row r="6" spans="1:8" ht="15.75" customHeight="1" thickBot="1" x14ac:dyDescent="0.3">
      <c r="A6" s="168"/>
      <c r="B6" s="210"/>
      <c r="C6" s="210"/>
      <c r="D6" s="210"/>
      <c r="E6" s="210"/>
      <c r="F6" s="210"/>
      <c r="G6" s="210"/>
      <c r="H6" s="155">
        <v>42917</v>
      </c>
    </row>
    <row r="7" spans="1:8" ht="21" thickBot="1" x14ac:dyDescent="0.35">
      <c r="A7" s="211" t="s">
        <v>6</v>
      </c>
      <c r="B7" s="212"/>
      <c r="C7" s="212"/>
      <c r="D7" s="212"/>
      <c r="E7" s="212"/>
      <c r="F7" s="212"/>
      <c r="G7" s="212"/>
      <c r="H7" s="213"/>
    </row>
    <row r="8" spans="1:8" s="26" customFormat="1" ht="15.75" x14ac:dyDescent="0.25">
      <c r="A8" s="204" t="s">
        <v>7</v>
      </c>
      <c r="B8" s="205"/>
      <c r="C8" s="154" t="s">
        <v>8</v>
      </c>
      <c r="D8" s="149" t="s">
        <v>9</v>
      </c>
      <c r="E8" s="149" t="s">
        <v>10</v>
      </c>
      <c r="F8" s="149" t="s">
        <v>11</v>
      </c>
      <c r="G8" s="154" t="s">
        <v>186</v>
      </c>
      <c r="H8" s="149" t="s">
        <v>12</v>
      </c>
    </row>
    <row r="9" spans="1:8" s="41" customFormat="1" ht="15.75" x14ac:dyDescent="0.25">
      <c r="A9" s="37" t="s">
        <v>13</v>
      </c>
      <c r="B9" s="38" t="s">
        <v>14</v>
      </c>
      <c r="C9" s="39" t="s">
        <v>15</v>
      </c>
      <c r="D9" s="33">
        <v>78037</v>
      </c>
      <c r="E9" s="33">
        <v>1100</v>
      </c>
      <c r="F9" s="33">
        <v>1553.6</v>
      </c>
      <c r="G9" s="144">
        <f>SUM(D9-E9+F9)*18%</f>
        <v>14128.308000000001</v>
      </c>
      <c r="H9" s="40">
        <f>D9-E9+F9+G9</f>
        <v>92618.90800000001</v>
      </c>
    </row>
    <row r="10" spans="1:8" s="41" customFormat="1" ht="15.75" x14ac:dyDescent="0.25">
      <c r="A10" s="37" t="s">
        <v>13</v>
      </c>
      <c r="B10" s="38" t="s">
        <v>22</v>
      </c>
      <c r="C10" s="39" t="s">
        <v>23</v>
      </c>
      <c r="D10" s="33">
        <v>78037</v>
      </c>
      <c r="E10" s="33">
        <v>1100</v>
      </c>
      <c r="F10" s="33">
        <v>1553.6</v>
      </c>
      <c r="G10" s="144">
        <f t="shared" ref="G10:G35" si="0">SUM(D10-E10+F10)*18%</f>
        <v>14128.308000000001</v>
      </c>
      <c r="H10" s="40">
        <f t="shared" ref="H10:H35" si="1">D10-E10+F10+G10</f>
        <v>92618.90800000001</v>
      </c>
    </row>
    <row r="11" spans="1:8" s="41" customFormat="1" ht="15.75" x14ac:dyDescent="0.25">
      <c r="A11" s="37" t="s">
        <v>13</v>
      </c>
      <c r="B11" s="38" t="s">
        <v>18</v>
      </c>
      <c r="C11" s="39" t="s">
        <v>19</v>
      </c>
      <c r="D11" s="33">
        <v>77887</v>
      </c>
      <c r="E11" s="33">
        <v>1100</v>
      </c>
      <c r="F11" s="33">
        <v>1553.6</v>
      </c>
      <c r="G11" s="144">
        <f t="shared" si="0"/>
        <v>14101.308000000001</v>
      </c>
      <c r="H11" s="40">
        <f t="shared" si="1"/>
        <v>92441.90800000001</v>
      </c>
    </row>
    <row r="12" spans="1:8" s="41" customFormat="1" ht="15.75" x14ac:dyDescent="0.25">
      <c r="A12" s="37" t="s">
        <v>13</v>
      </c>
      <c r="B12" s="38" t="s">
        <v>20</v>
      </c>
      <c r="C12" s="39" t="s">
        <v>21</v>
      </c>
      <c r="D12" s="33">
        <v>78037</v>
      </c>
      <c r="E12" s="33">
        <v>1100</v>
      </c>
      <c r="F12" s="33">
        <v>1553.6</v>
      </c>
      <c r="G12" s="144">
        <f t="shared" si="0"/>
        <v>14128.308000000001</v>
      </c>
      <c r="H12" s="40">
        <f t="shared" si="1"/>
        <v>92618.90800000001</v>
      </c>
    </row>
    <row r="13" spans="1:8" s="41" customFormat="1" ht="15.75" x14ac:dyDescent="0.25">
      <c r="A13" s="37" t="s">
        <v>13</v>
      </c>
      <c r="B13" s="38" t="s">
        <v>16</v>
      </c>
      <c r="C13" s="39" t="s">
        <v>17</v>
      </c>
      <c r="D13" s="33">
        <v>78437</v>
      </c>
      <c r="E13" s="33">
        <v>1100</v>
      </c>
      <c r="F13" s="33">
        <v>1553.6</v>
      </c>
      <c r="G13" s="144">
        <f t="shared" si="0"/>
        <v>14200.308000000001</v>
      </c>
      <c r="H13" s="40">
        <f t="shared" si="1"/>
        <v>93090.90800000001</v>
      </c>
    </row>
    <row r="14" spans="1:8" s="41" customFormat="1" ht="15.75" x14ac:dyDescent="0.25">
      <c r="A14" s="37" t="s">
        <v>13</v>
      </c>
      <c r="B14" s="38" t="s">
        <v>178</v>
      </c>
      <c r="C14" s="39" t="s">
        <v>179</v>
      </c>
      <c r="D14" s="33">
        <v>82257</v>
      </c>
      <c r="E14" s="33">
        <v>1100</v>
      </c>
      <c r="F14" s="33">
        <v>1553.6</v>
      </c>
      <c r="G14" s="144">
        <f t="shared" si="0"/>
        <v>14887.908000000001</v>
      </c>
      <c r="H14" s="40">
        <f t="shared" si="1"/>
        <v>97598.508000000002</v>
      </c>
    </row>
    <row r="15" spans="1:8" s="43" customFormat="1" x14ac:dyDescent="0.2">
      <c r="A15" s="37" t="s">
        <v>24</v>
      </c>
      <c r="B15" s="38" t="s">
        <v>25</v>
      </c>
      <c r="C15" s="39" t="s">
        <v>21</v>
      </c>
      <c r="D15" s="33">
        <v>80137</v>
      </c>
      <c r="E15" s="33">
        <v>1100</v>
      </c>
      <c r="F15" s="33">
        <v>1553.6</v>
      </c>
      <c r="G15" s="144">
        <f t="shared" si="0"/>
        <v>14506.308000000001</v>
      </c>
      <c r="H15" s="40">
        <f t="shared" si="1"/>
        <v>95096.90800000001</v>
      </c>
    </row>
    <row r="16" spans="1:8" s="41" customFormat="1" ht="15.75" x14ac:dyDescent="0.25">
      <c r="A16" s="37" t="s">
        <v>30</v>
      </c>
      <c r="B16" s="38" t="s">
        <v>31</v>
      </c>
      <c r="C16" s="39" t="s">
        <v>32</v>
      </c>
      <c r="D16" s="33">
        <v>83437</v>
      </c>
      <c r="E16" s="33">
        <v>1100</v>
      </c>
      <c r="F16" s="33">
        <v>1553.6</v>
      </c>
      <c r="G16" s="144">
        <f t="shared" si="0"/>
        <v>15100.308000000001</v>
      </c>
      <c r="H16" s="40">
        <f t="shared" si="1"/>
        <v>98990.90800000001</v>
      </c>
    </row>
    <row r="17" spans="1:8" s="41" customFormat="1" ht="15.75" x14ac:dyDescent="0.25">
      <c r="A17" s="37" t="s">
        <v>33</v>
      </c>
      <c r="B17" s="38" t="s">
        <v>34</v>
      </c>
      <c r="C17" s="39" t="s">
        <v>35</v>
      </c>
      <c r="D17" s="33">
        <v>83437</v>
      </c>
      <c r="E17" s="33">
        <v>1100</v>
      </c>
      <c r="F17" s="33">
        <v>1553.6</v>
      </c>
      <c r="G17" s="144">
        <f t="shared" si="0"/>
        <v>15100.308000000001</v>
      </c>
      <c r="H17" s="40">
        <f t="shared" si="1"/>
        <v>98990.90800000001</v>
      </c>
    </row>
    <row r="18" spans="1:8" s="41" customFormat="1" ht="15.75" x14ac:dyDescent="0.25">
      <c r="A18" s="37" t="s">
        <v>33</v>
      </c>
      <c r="B18" s="38" t="s">
        <v>36</v>
      </c>
      <c r="C18" s="39" t="s">
        <v>37</v>
      </c>
      <c r="D18" s="33">
        <v>83437</v>
      </c>
      <c r="E18" s="33">
        <v>1100</v>
      </c>
      <c r="F18" s="33">
        <v>1553.6</v>
      </c>
      <c r="G18" s="144">
        <f t="shared" si="0"/>
        <v>15100.308000000001</v>
      </c>
      <c r="H18" s="40">
        <f t="shared" si="1"/>
        <v>98990.90800000001</v>
      </c>
    </row>
    <row r="19" spans="1:8" s="41" customFormat="1" ht="15.75" x14ac:dyDescent="0.25">
      <c r="A19" s="37" t="s">
        <v>26</v>
      </c>
      <c r="B19" s="38" t="s">
        <v>27</v>
      </c>
      <c r="C19" s="39" t="s">
        <v>17</v>
      </c>
      <c r="D19" s="33">
        <v>82587</v>
      </c>
      <c r="E19" s="33">
        <v>1100</v>
      </c>
      <c r="F19" s="33">
        <v>1553.6</v>
      </c>
      <c r="G19" s="144">
        <f t="shared" si="0"/>
        <v>14947.308000000001</v>
      </c>
      <c r="H19" s="40">
        <f t="shared" si="1"/>
        <v>97987.90800000001</v>
      </c>
    </row>
    <row r="20" spans="1:8" s="41" customFormat="1" ht="15.75" x14ac:dyDescent="0.25">
      <c r="A20" s="44" t="s">
        <v>28</v>
      </c>
      <c r="B20" s="45" t="s">
        <v>29</v>
      </c>
      <c r="C20" s="46" t="s">
        <v>21</v>
      </c>
      <c r="D20" s="33"/>
      <c r="E20" s="33"/>
      <c r="F20" s="33"/>
      <c r="G20" s="144"/>
      <c r="H20" s="40"/>
    </row>
    <row r="21" spans="1:8" s="41" customFormat="1" ht="15.75" x14ac:dyDescent="0.25">
      <c r="A21" s="47" t="s">
        <v>56</v>
      </c>
      <c r="B21" s="38" t="s">
        <v>57</v>
      </c>
      <c r="C21" s="39" t="s">
        <v>17</v>
      </c>
      <c r="D21" s="33">
        <v>89597</v>
      </c>
      <c r="E21" s="33">
        <v>1100</v>
      </c>
      <c r="F21" s="33">
        <v>1553.6</v>
      </c>
      <c r="G21" s="144">
        <f t="shared" si="0"/>
        <v>16209.108</v>
      </c>
      <c r="H21" s="40">
        <f t="shared" si="1"/>
        <v>106259.70800000001</v>
      </c>
    </row>
    <row r="22" spans="1:8" s="41" customFormat="1" ht="15.75" x14ac:dyDescent="0.25">
      <c r="A22" s="47" t="s">
        <v>38</v>
      </c>
      <c r="B22" s="38" t="s">
        <v>39</v>
      </c>
      <c r="C22" s="39" t="s">
        <v>21</v>
      </c>
      <c r="D22" s="33">
        <v>82697</v>
      </c>
      <c r="E22" s="33">
        <v>1100</v>
      </c>
      <c r="F22" s="33">
        <v>1553.6</v>
      </c>
      <c r="G22" s="144">
        <f t="shared" si="0"/>
        <v>14967.108</v>
      </c>
      <c r="H22" s="40">
        <f t="shared" si="1"/>
        <v>98117.708000000013</v>
      </c>
    </row>
    <row r="23" spans="1:8" s="41" customFormat="1" ht="15.75" x14ac:dyDescent="0.25">
      <c r="A23" s="47" t="s">
        <v>38</v>
      </c>
      <c r="B23" s="38" t="s">
        <v>40</v>
      </c>
      <c r="C23" s="39" t="s">
        <v>41</v>
      </c>
      <c r="D23" s="33">
        <v>87247</v>
      </c>
      <c r="E23" s="33">
        <v>1100</v>
      </c>
      <c r="F23" s="33">
        <v>1553.6</v>
      </c>
      <c r="G23" s="144">
        <f t="shared" si="0"/>
        <v>15786.108</v>
      </c>
      <c r="H23" s="40">
        <f t="shared" si="1"/>
        <v>103486.70800000001</v>
      </c>
    </row>
    <row r="24" spans="1:8" s="41" customFormat="1" ht="15.75" x14ac:dyDescent="0.25">
      <c r="A24" s="47" t="s">
        <v>56</v>
      </c>
      <c r="B24" s="38" t="s">
        <v>58</v>
      </c>
      <c r="C24" s="39" t="s">
        <v>59</v>
      </c>
      <c r="D24" s="33">
        <v>89297</v>
      </c>
      <c r="E24" s="33">
        <v>1100</v>
      </c>
      <c r="F24" s="33">
        <v>1553.6</v>
      </c>
      <c r="G24" s="144">
        <f t="shared" si="0"/>
        <v>16155.108</v>
      </c>
      <c r="H24" s="40">
        <f t="shared" si="1"/>
        <v>105905.70800000001</v>
      </c>
    </row>
    <row r="25" spans="1:8" s="41" customFormat="1" ht="15.75" x14ac:dyDescent="0.25">
      <c r="A25" s="47" t="s">
        <v>38</v>
      </c>
      <c r="B25" s="38" t="s">
        <v>42</v>
      </c>
      <c r="C25" s="39" t="s">
        <v>43</v>
      </c>
      <c r="D25" s="33">
        <v>82817</v>
      </c>
      <c r="E25" s="33">
        <v>1100</v>
      </c>
      <c r="F25" s="33">
        <v>1553.6</v>
      </c>
      <c r="G25" s="144">
        <f t="shared" si="0"/>
        <v>14988.708000000001</v>
      </c>
      <c r="H25" s="40">
        <f t="shared" si="1"/>
        <v>98259.308000000005</v>
      </c>
    </row>
    <row r="26" spans="1:8" s="41" customFormat="1" ht="15.75" x14ac:dyDescent="0.25">
      <c r="A26" s="47" t="s">
        <v>38</v>
      </c>
      <c r="B26" s="38" t="s">
        <v>44</v>
      </c>
      <c r="C26" s="39" t="s">
        <v>43</v>
      </c>
      <c r="D26" s="33">
        <v>83197</v>
      </c>
      <c r="E26" s="33">
        <v>1100</v>
      </c>
      <c r="F26" s="33">
        <v>1553.6</v>
      </c>
      <c r="G26" s="144">
        <f t="shared" si="0"/>
        <v>15057.108</v>
      </c>
      <c r="H26" s="40">
        <f t="shared" si="1"/>
        <v>98707.708000000013</v>
      </c>
    </row>
    <row r="27" spans="1:8" s="41" customFormat="1" ht="15.75" x14ac:dyDescent="0.25">
      <c r="A27" s="47" t="s">
        <v>38</v>
      </c>
      <c r="B27" s="38" t="s">
        <v>45</v>
      </c>
      <c r="C27" s="39" t="s">
        <v>174</v>
      </c>
      <c r="D27" s="33">
        <v>84497</v>
      </c>
      <c r="E27" s="33">
        <v>1100</v>
      </c>
      <c r="F27" s="33">
        <v>1553.6</v>
      </c>
      <c r="G27" s="144">
        <f t="shared" si="0"/>
        <v>15291.108</v>
      </c>
      <c r="H27" s="40">
        <f t="shared" si="1"/>
        <v>100241.70800000001</v>
      </c>
    </row>
    <row r="28" spans="1:8" s="41" customFormat="1" ht="15.75" x14ac:dyDescent="0.25">
      <c r="A28" s="47" t="s">
        <v>38</v>
      </c>
      <c r="B28" s="38" t="s">
        <v>46</v>
      </c>
      <c r="C28" s="39" t="s">
        <v>174</v>
      </c>
      <c r="D28" s="33">
        <v>83177</v>
      </c>
      <c r="E28" s="33">
        <v>1100</v>
      </c>
      <c r="F28" s="33">
        <v>1553.6</v>
      </c>
      <c r="G28" s="144">
        <f t="shared" si="0"/>
        <v>15053.508</v>
      </c>
      <c r="H28" s="40">
        <f t="shared" si="1"/>
        <v>98684.108000000007</v>
      </c>
    </row>
    <row r="29" spans="1:8" s="41" customFormat="1" ht="15.75" x14ac:dyDescent="0.25">
      <c r="A29" s="47" t="s">
        <v>38</v>
      </c>
      <c r="B29" s="38" t="s">
        <v>47</v>
      </c>
      <c r="C29" s="39" t="s">
        <v>48</v>
      </c>
      <c r="D29" s="33">
        <v>84697</v>
      </c>
      <c r="E29" s="33">
        <v>1100</v>
      </c>
      <c r="F29" s="33">
        <v>1553.6</v>
      </c>
      <c r="G29" s="144">
        <f t="shared" si="0"/>
        <v>15327.108</v>
      </c>
      <c r="H29" s="40">
        <f t="shared" si="1"/>
        <v>100477.70800000001</v>
      </c>
    </row>
    <row r="30" spans="1:8" s="41" customFormat="1" ht="15.75" x14ac:dyDescent="0.25">
      <c r="A30" s="47" t="s">
        <v>38</v>
      </c>
      <c r="B30" s="38" t="s">
        <v>49</v>
      </c>
      <c r="C30" s="39" t="s">
        <v>50</v>
      </c>
      <c r="D30" s="33">
        <v>83697</v>
      </c>
      <c r="E30" s="33">
        <v>1100</v>
      </c>
      <c r="F30" s="33">
        <v>1553.6</v>
      </c>
      <c r="G30" s="144">
        <f t="shared" si="0"/>
        <v>15147.108</v>
      </c>
      <c r="H30" s="40">
        <f t="shared" si="1"/>
        <v>99297.708000000013</v>
      </c>
    </row>
    <row r="31" spans="1:8" s="41" customFormat="1" ht="15.75" x14ac:dyDescent="0.25">
      <c r="A31" s="47" t="s">
        <v>38</v>
      </c>
      <c r="B31" s="38" t="s">
        <v>51</v>
      </c>
      <c r="C31" s="39" t="s">
        <v>41</v>
      </c>
      <c r="D31" s="33">
        <v>83177</v>
      </c>
      <c r="E31" s="33">
        <v>1100</v>
      </c>
      <c r="F31" s="33">
        <v>1553.6</v>
      </c>
      <c r="G31" s="144">
        <f t="shared" si="0"/>
        <v>15053.508</v>
      </c>
      <c r="H31" s="40">
        <f t="shared" si="1"/>
        <v>98684.108000000007</v>
      </c>
    </row>
    <row r="32" spans="1:8" s="41" customFormat="1" ht="15.75" x14ac:dyDescent="0.25">
      <c r="A32" s="47" t="s">
        <v>38</v>
      </c>
      <c r="B32" s="38" t="s">
        <v>52</v>
      </c>
      <c r="C32" s="39" t="s">
        <v>53</v>
      </c>
      <c r="D32" s="33">
        <v>84197</v>
      </c>
      <c r="E32" s="33">
        <v>1100</v>
      </c>
      <c r="F32" s="33">
        <v>1553.6</v>
      </c>
      <c r="G32" s="144">
        <f t="shared" si="0"/>
        <v>15237.108</v>
      </c>
      <c r="H32" s="40">
        <f t="shared" si="1"/>
        <v>99887.708000000013</v>
      </c>
    </row>
    <row r="33" spans="1:8" s="41" customFormat="1" ht="15.75" x14ac:dyDescent="0.25">
      <c r="A33" s="47" t="s">
        <v>38</v>
      </c>
      <c r="B33" s="38" t="s">
        <v>54</v>
      </c>
      <c r="C33" s="39" t="s">
        <v>55</v>
      </c>
      <c r="D33" s="33">
        <v>84197</v>
      </c>
      <c r="E33" s="33">
        <v>1100</v>
      </c>
      <c r="F33" s="33">
        <v>1553.6</v>
      </c>
      <c r="G33" s="144">
        <f t="shared" si="0"/>
        <v>15237.108</v>
      </c>
      <c r="H33" s="40">
        <f t="shared" si="1"/>
        <v>99887.708000000013</v>
      </c>
    </row>
    <row r="34" spans="1:8" s="41" customFormat="1" ht="15.75" x14ac:dyDescent="0.25">
      <c r="A34" s="37" t="s">
        <v>60</v>
      </c>
      <c r="B34" s="38" t="s">
        <v>61</v>
      </c>
      <c r="C34" s="39"/>
      <c r="D34" s="33">
        <v>72107</v>
      </c>
      <c r="E34" s="33">
        <v>0</v>
      </c>
      <c r="F34" s="33">
        <v>1553.6</v>
      </c>
      <c r="G34" s="144">
        <f t="shared" si="0"/>
        <v>13258.908000000001</v>
      </c>
      <c r="H34" s="40">
        <f t="shared" si="1"/>
        <v>86919.508000000002</v>
      </c>
    </row>
    <row r="35" spans="1:8" s="41" customFormat="1" ht="15.75" x14ac:dyDescent="0.25">
      <c r="A35" s="37" t="s">
        <v>60</v>
      </c>
      <c r="B35" s="38" t="s">
        <v>62</v>
      </c>
      <c r="C35" s="39"/>
      <c r="D35" s="33">
        <v>72107</v>
      </c>
      <c r="E35" s="33">
        <v>0</v>
      </c>
      <c r="F35" s="33">
        <v>1553.6</v>
      </c>
      <c r="G35" s="144">
        <f t="shared" si="0"/>
        <v>13258.908000000001</v>
      </c>
      <c r="H35" s="40">
        <f t="shared" si="1"/>
        <v>86919.508000000002</v>
      </c>
    </row>
    <row r="36" spans="1:8" s="42" customFormat="1" ht="16.5" thickBot="1" x14ac:dyDescent="0.3">
      <c r="A36" s="48"/>
      <c r="B36" s="49"/>
      <c r="C36" s="50"/>
      <c r="D36" s="51"/>
      <c r="E36" s="51"/>
      <c r="F36" s="33"/>
      <c r="G36" s="67"/>
      <c r="H36" s="52"/>
    </row>
    <row r="37" spans="1:8" s="41" customFormat="1" ht="21" thickBot="1" x14ac:dyDescent="0.35">
      <c r="A37" s="195" t="s">
        <v>63</v>
      </c>
      <c r="B37" s="196"/>
      <c r="C37" s="196"/>
      <c r="D37" s="196"/>
      <c r="E37" s="196"/>
      <c r="F37" s="196"/>
      <c r="G37" s="196"/>
      <c r="H37" s="197"/>
    </row>
    <row r="38" spans="1:8" s="54" customFormat="1" ht="15.75" x14ac:dyDescent="0.25">
      <c r="A38" s="198" t="s">
        <v>7</v>
      </c>
      <c r="B38" s="199"/>
      <c r="C38" s="147" t="s">
        <v>8</v>
      </c>
      <c r="D38" s="151" t="s">
        <v>9</v>
      </c>
      <c r="E38" s="151" t="s">
        <v>10</v>
      </c>
      <c r="F38" s="151" t="s">
        <v>11</v>
      </c>
      <c r="G38" s="146" t="s">
        <v>186</v>
      </c>
      <c r="H38" s="151" t="s">
        <v>12</v>
      </c>
    </row>
    <row r="39" spans="1:8" s="56" customFormat="1" x14ac:dyDescent="0.2">
      <c r="A39" s="37" t="s">
        <v>24</v>
      </c>
      <c r="B39" s="38" t="s">
        <v>64</v>
      </c>
      <c r="C39" s="55" t="s">
        <v>65</v>
      </c>
      <c r="D39" s="33">
        <v>80622</v>
      </c>
      <c r="E39" s="33">
        <v>1100</v>
      </c>
      <c r="F39" s="33">
        <v>1553.6</v>
      </c>
      <c r="G39" s="144">
        <f t="shared" ref="G39:G63" si="2">SUM(D39-E39+F39)*18%</f>
        <v>14593.608</v>
      </c>
      <c r="H39" s="40">
        <f t="shared" ref="H39:H63" si="3">D39-E39+F39+G39</f>
        <v>95669.208000000013</v>
      </c>
    </row>
    <row r="40" spans="1:8" s="56" customFormat="1" x14ac:dyDescent="0.2">
      <c r="A40" s="37" t="s">
        <v>66</v>
      </c>
      <c r="B40" s="38" t="s">
        <v>67</v>
      </c>
      <c r="C40" s="55" t="s">
        <v>68</v>
      </c>
      <c r="D40" s="33">
        <v>80722</v>
      </c>
      <c r="E40" s="33">
        <v>1100</v>
      </c>
      <c r="F40" s="33">
        <v>1553.6</v>
      </c>
      <c r="G40" s="144">
        <f t="shared" si="2"/>
        <v>14611.608</v>
      </c>
      <c r="H40" s="40">
        <f t="shared" si="3"/>
        <v>95787.208000000013</v>
      </c>
    </row>
    <row r="41" spans="1:8" s="56" customFormat="1" x14ac:dyDescent="0.2">
      <c r="A41" s="37" t="s">
        <v>69</v>
      </c>
      <c r="B41" s="57" t="s">
        <v>70</v>
      </c>
      <c r="C41" s="55" t="s">
        <v>71</v>
      </c>
      <c r="D41" s="33"/>
      <c r="E41" s="33"/>
      <c r="F41" s="33"/>
      <c r="G41" s="144"/>
      <c r="H41" s="40"/>
    </row>
    <row r="42" spans="1:8" s="43" customFormat="1" x14ac:dyDescent="0.2">
      <c r="A42" s="37" t="s">
        <v>72</v>
      </c>
      <c r="B42" s="38" t="s">
        <v>73</v>
      </c>
      <c r="C42" s="55" t="s">
        <v>74</v>
      </c>
      <c r="D42" s="33">
        <v>81072</v>
      </c>
      <c r="E42" s="33">
        <v>1100</v>
      </c>
      <c r="F42" s="33">
        <v>1553.6</v>
      </c>
      <c r="G42" s="144">
        <f t="shared" si="2"/>
        <v>14674.608</v>
      </c>
      <c r="H42" s="40">
        <f t="shared" si="3"/>
        <v>96200.208000000013</v>
      </c>
    </row>
    <row r="43" spans="1:8" s="41" customFormat="1" ht="15.75" x14ac:dyDescent="0.25">
      <c r="A43" s="37" t="s">
        <v>72</v>
      </c>
      <c r="B43" s="38" t="s">
        <v>75</v>
      </c>
      <c r="C43" s="55" t="s">
        <v>41</v>
      </c>
      <c r="D43" s="33">
        <v>81822</v>
      </c>
      <c r="E43" s="33">
        <v>1100</v>
      </c>
      <c r="F43" s="33">
        <v>1553.6</v>
      </c>
      <c r="G43" s="144">
        <f t="shared" si="2"/>
        <v>14809.608</v>
      </c>
      <c r="H43" s="40">
        <f t="shared" si="3"/>
        <v>97085.208000000013</v>
      </c>
    </row>
    <row r="44" spans="1:8" s="41" customFormat="1" ht="15.75" x14ac:dyDescent="0.25">
      <c r="A44" s="37" t="s">
        <v>76</v>
      </c>
      <c r="B44" s="38" t="s">
        <v>77</v>
      </c>
      <c r="C44" s="55" t="s">
        <v>41</v>
      </c>
      <c r="D44" s="33">
        <v>83322</v>
      </c>
      <c r="E44" s="33">
        <v>1100</v>
      </c>
      <c r="F44" s="33">
        <v>1553.6</v>
      </c>
      <c r="G44" s="144">
        <f t="shared" si="2"/>
        <v>15079.608</v>
      </c>
      <c r="H44" s="40">
        <f t="shared" si="3"/>
        <v>98855.208000000013</v>
      </c>
    </row>
    <row r="45" spans="1:8" s="41" customFormat="1" ht="15.75" x14ac:dyDescent="0.25">
      <c r="A45" s="37" t="s">
        <v>72</v>
      </c>
      <c r="B45" s="38" t="s">
        <v>78</v>
      </c>
      <c r="C45" s="55" t="s">
        <v>41</v>
      </c>
      <c r="D45" s="33"/>
      <c r="E45" s="33"/>
      <c r="F45" s="33"/>
      <c r="G45" s="144"/>
      <c r="H45" s="40"/>
    </row>
    <row r="46" spans="1:8" s="41" customFormat="1" ht="15.75" x14ac:dyDescent="0.25">
      <c r="A46" s="37" t="s">
        <v>79</v>
      </c>
      <c r="B46" s="38" t="s">
        <v>80</v>
      </c>
      <c r="C46" s="55" t="s">
        <v>81</v>
      </c>
      <c r="D46" s="33">
        <v>84052</v>
      </c>
      <c r="E46" s="33">
        <v>1100</v>
      </c>
      <c r="F46" s="33">
        <v>1553.6</v>
      </c>
      <c r="G46" s="144">
        <f t="shared" si="2"/>
        <v>15211.008</v>
      </c>
      <c r="H46" s="40">
        <f t="shared" si="3"/>
        <v>99716.608000000007</v>
      </c>
    </row>
    <row r="47" spans="1:8" s="43" customFormat="1" x14ac:dyDescent="0.2">
      <c r="A47" s="37" t="s">
        <v>88</v>
      </c>
      <c r="B47" s="38" t="s">
        <v>89</v>
      </c>
      <c r="C47" s="55" t="s">
        <v>90</v>
      </c>
      <c r="D47" s="33"/>
      <c r="E47" s="33"/>
      <c r="F47" s="33"/>
      <c r="G47" s="144"/>
      <c r="H47" s="40"/>
    </row>
    <row r="48" spans="1:8" s="41" customFormat="1" ht="15.75" x14ac:dyDescent="0.25">
      <c r="A48" s="37" t="s">
        <v>91</v>
      </c>
      <c r="B48" s="38" t="s">
        <v>92</v>
      </c>
      <c r="C48" s="58" t="s">
        <v>93</v>
      </c>
      <c r="D48" s="33">
        <v>83762</v>
      </c>
      <c r="E48" s="33">
        <v>1100</v>
      </c>
      <c r="F48" s="33">
        <v>1553.6</v>
      </c>
      <c r="G48" s="144">
        <f t="shared" si="2"/>
        <v>15158.808000000001</v>
      </c>
      <c r="H48" s="40">
        <f t="shared" si="3"/>
        <v>99374.40800000001</v>
      </c>
    </row>
    <row r="49" spans="1:8" s="41" customFormat="1" ht="15.75" x14ac:dyDescent="0.25">
      <c r="A49" s="37" t="s">
        <v>91</v>
      </c>
      <c r="B49" s="38" t="s">
        <v>94</v>
      </c>
      <c r="C49" s="58" t="s">
        <v>95</v>
      </c>
      <c r="D49" s="33">
        <v>83762</v>
      </c>
      <c r="E49" s="33">
        <v>1100</v>
      </c>
      <c r="F49" s="33">
        <v>1553.6</v>
      </c>
      <c r="G49" s="144">
        <f t="shared" si="2"/>
        <v>15158.808000000001</v>
      </c>
      <c r="H49" s="40">
        <f t="shared" si="3"/>
        <v>99374.40800000001</v>
      </c>
    </row>
    <row r="50" spans="1:8" s="41" customFormat="1" ht="15.75" x14ac:dyDescent="0.25">
      <c r="A50" s="37" t="s">
        <v>96</v>
      </c>
      <c r="B50" s="38" t="s">
        <v>97</v>
      </c>
      <c r="C50" s="58" t="s">
        <v>98</v>
      </c>
      <c r="D50" s="33">
        <v>87342</v>
      </c>
      <c r="E50" s="33">
        <v>1100</v>
      </c>
      <c r="F50" s="33">
        <v>1553.6</v>
      </c>
      <c r="G50" s="144">
        <f t="shared" si="2"/>
        <v>15803.208000000001</v>
      </c>
      <c r="H50" s="40">
        <f t="shared" si="3"/>
        <v>103598.808</v>
      </c>
    </row>
    <row r="51" spans="1:8" s="41" customFormat="1" ht="15.75" x14ac:dyDescent="0.25">
      <c r="A51" s="37" t="s">
        <v>96</v>
      </c>
      <c r="B51" s="38" t="s">
        <v>99</v>
      </c>
      <c r="C51" s="58" t="s">
        <v>98</v>
      </c>
      <c r="D51" s="33">
        <v>88812</v>
      </c>
      <c r="E51" s="33">
        <v>1100</v>
      </c>
      <c r="F51" s="33">
        <v>1553.6</v>
      </c>
      <c r="G51" s="144">
        <f t="shared" si="2"/>
        <v>16067.808000000001</v>
      </c>
      <c r="H51" s="40">
        <f t="shared" si="3"/>
        <v>105333.40800000001</v>
      </c>
    </row>
    <row r="52" spans="1:8" s="41" customFormat="1" ht="15.75" x14ac:dyDescent="0.25">
      <c r="A52" s="37" t="s">
        <v>102</v>
      </c>
      <c r="B52" s="38" t="s">
        <v>103</v>
      </c>
      <c r="C52" s="58" t="s">
        <v>104</v>
      </c>
      <c r="D52" s="33">
        <v>91222</v>
      </c>
      <c r="E52" s="33">
        <v>1100</v>
      </c>
      <c r="F52" s="33">
        <v>1553.6</v>
      </c>
      <c r="G52" s="144">
        <f t="shared" si="2"/>
        <v>16501.608</v>
      </c>
      <c r="H52" s="40">
        <f t="shared" si="3"/>
        <v>108177.20800000001</v>
      </c>
    </row>
    <row r="53" spans="1:8" s="41" customFormat="1" ht="15.75" x14ac:dyDescent="0.25">
      <c r="A53" s="37" t="s">
        <v>105</v>
      </c>
      <c r="B53" s="38" t="s">
        <v>106</v>
      </c>
      <c r="C53" s="58" t="s">
        <v>107</v>
      </c>
      <c r="D53" s="33"/>
      <c r="E53" s="33"/>
      <c r="F53" s="33"/>
      <c r="G53" s="144"/>
      <c r="H53" s="40"/>
    </row>
    <row r="54" spans="1:8" s="41" customFormat="1" ht="15.75" x14ac:dyDescent="0.25">
      <c r="A54" s="37" t="s">
        <v>105</v>
      </c>
      <c r="B54" s="38" t="s">
        <v>108</v>
      </c>
      <c r="C54" s="39" t="s">
        <v>95</v>
      </c>
      <c r="D54" s="118">
        <v>91872</v>
      </c>
      <c r="E54" s="33">
        <v>1100</v>
      </c>
      <c r="F54" s="33">
        <v>1553.6</v>
      </c>
      <c r="G54" s="144">
        <f t="shared" si="2"/>
        <v>16618.608</v>
      </c>
      <c r="H54" s="40">
        <f t="shared" si="3"/>
        <v>108944.20800000001</v>
      </c>
    </row>
    <row r="55" spans="1:8" s="41" customFormat="1" ht="15.75" x14ac:dyDescent="0.25">
      <c r="A55" s="37" t="s">
        <v>96</v>
      </c>
      <c r="B55" s="38" t="s">
        <v>100</v>
      </c>
      <c r="C55" s="58" t="s">
        <v>101</v>
      </c>
      <c r="D55" s="33"/>
      <c r="E55" s="33"/>
      <c r="F55" s="33"/>
      <c r="G55" s="144"/>
      <c r="H55" s="40"/>
    </row>
    <row r="56" spans="1:8" s="41" customFormat="1" ht="15.75" x14ac:dyDescent="0.25">
      <c r="A56" s="37" t="s">
        <v>82</v>
      </c>
      <c r="B56" s="38" t="s">
        <v>83</v>
      </c>
      <c r="C56" s="55" t="s">
        <v>84</v>
      </c>
      <c r="D56" s="33">
        <v>86662</v>
      </c>
      <c r="E56" s="33">
        <v>1100</v>
      </c>
      <c r="F56" s="33">
        <v>1553.6</v>
      </c>
      <c r="G56" s="144">
        <f t="shared" si="2"/>
        <v>15680.808000000001</v>
      </c>
      <c r="H56" s="40">
        <f t="shared" si="3"/>
        <v>102796.40800000001</v>
      </c>
    </row>
    <row r="57" spans="1:8" s="41" customFormat="1" ht="15.75" x14ac:dyDescent="0.25">
      <c r="A57" s="37" t="s">
        <v>85</v>
      </c>
      <c r="B57" s="38" t="s">
        <v>86</v>
      </c>
      <c r="C57" s="55" t="s">
        <v>87</v>
      </c>
      <c r="D57" s="33">
        <v>83148</v>
      </c>
      <c r="E57" s="33">
        <v>1100</v>
      </c>
      <c r="F57" s="33">
        <v>1553.6</v>
      </c>
      <c r="G57" s="144">
        <f t="shared" si="2"/>
        <v>15048.288</v>
      </c>
      <c r="H57" s="40">
        <f t="shared" si="3"/>
        <v>98649.888000000006</v>
      </c>
    </row>
    <row r="58" spans="1:8" s="41" customFormat="1" ht="15.75" x14ac:dyDescent="0.25">
      <c r="A58" s="37" t="s">
        <v>60</v>
      </c>
      <c r="B58" s="38" t="s">
        <v>109</v>
      </c>
      <c r="C58" s="59"/>
      <c r="D58" s="33">
        <v>74092</v>
      </c>
      <c r="E58" s="33">
        <v>0</v>
      </c>
      <c r="F58" s="33">
        <v>1553.6</v>
      </c>
      <c r="G58" s="144">
        <f t="shared" si="2"/>
        <v>13616.208000000001</v>
      </c>
      <c r="H58" s="40">
        <f t="shared" si="3"/>
        <v>89261.808000000005</v>
      </c>
    </row>
    <row r="59" spans="1:8" s="41" customFormat="1" ht="15.75" x14ac:dyDescent="0.25">
      <c r="A59" s="37" t="s">
        <v>60</v>
      </c>
      <c r="B59" s="38" t="s">
        <v>110</v>
      </c>
      <c r="C59" s="59"/>
      <c r="D59" s="33">
        <v>70618</v>
      </c>
      <c r="E59" s="33">
        <v>0</v>
      </c>
      <c r="F59" s="33">
        <v>1553.6</v>
      </c>
      <c r="G59" s="144">
        <f t="shared" si="2"/>
        <v>12990.888000000001</v>
      </c>
      <c r="H59" s="40">
        <f t="shared" si="3"/>
        <v>85162.488000000012</v>
      </c>
    </row>
    <row r="60" spans="1:8" s="41" customFormat="1" ht="15.75" x14ac:dyDescent="0.25">
      <c r="A60" s="37" t="s">
        <v>60</v>
      </c>
      <c r="B60" s="38" t="s">
        <v>112</v>
      </c>
      <c r="C60" s="59"/>
      <c r="D60" s="33">
        <v>79592</v>
      </c>
      <c r="E60" s="33">
        <v>0</v>
      </c>
      <c r="F60" s="33">
        <v>1553.6</v>
      </c>
      <c r="G60" s="144">
        <f t="shared" si="2"/>
        <v>14606.208000000001</v>
      </c>
      <c r="H60" s="40">
        <f t="shared" si="3"/>
        <v>95751.808000000005</v>
      </c>
    </row>
    <row r="61" spans="1:8" s="41" customFormat="1" ht="15.75" x14ac:dyDescent="0.25">
      <c r="A61" s="37" t="s">
        <v>60</v>
      </c>
      <c r="B61" s="38" t="s">
        <v>111</v>
      </c>
      <c r="C61" s="59"/>
      <c r="D61" s="33">
        <v>76692</v>
      </c>
      <c r="E61" s="33">
        <v>0</v>
      </c>
      <c r="F61" s="33">
        <v>1553.6</v>
      </c>
      <c r="G61" s="144">
        <f t="shared" si="2"/>
        <v>14084.208000000001</v>
      </c>
      <c r="H61" s="40">
        <f t="shared" si="3"/>
        <v>92329.808000000005</v>
      </c>
    </row>
    <row r="62" spans="1:8" s="41" customFormat="1" ht="15.75" x14ac:dyDescent="0.25">
      <c r="A62" s="37" t="s">
        <v>60</v>
      </c>
      <c r="B62" s="38" t="s">
        <v>113</v>
      </c>
      <c r="C62" s="59"/>
      <c r="D62" s="33">
        <v>78632</v>
      </c>
      <c r="E62" s="33">
        <v>0</v>
      </c>
      <c r="F62" s="33">
        <v>1553.6</v>
      </c>
      <c r="G62" s="144">
        <f t="shared" si="2"/>
        <v>14433.408000000001</v>
      </c>
      <c r="H62" s="40">
        <f t="shared" si="3"/>
        <v>94619.008000000002</v>
      </c>
    </row>
    <row r="63" spans="1:8" s="41" customFormat="1" ht="16.5" thickBot="1" x14ac:dyDescent="0.3">
      <c r="A63" s="60" t="s">
        <v>60</v>
      </c>
      <c r="B63" s="61" t="s">
        <v>114</v>
      </c>
      <c r="C63" s="62"/>
      <c r="D63" s="63">
        <v>78292</v>
      </c>
      <c r="E63" s="63">
        <v>0</v>
      </c>
      <c r="F63" s="33">
        <v>1553.6</v>
      </c>
      <c r="G63" s="144">
        <f t="shared" si="2"/>
        <v>14372.208000000001</v>
      </c>
      <c r="H63" s="40">
        <f t="shared" si="3"/>
        <v>94217.808000000005</v>
      </c>
    </row>
    <row r="64" spans="1:8" s="41" customFormat="1" ht="16.5" thickBot="1" x14ac:dyDescent="0.3">
      <c r="A64" s="64"/>
      <c r="B64" s="65"/>
      <c r="C64" s="66"/>
      <c r="D64" s="67"/>
      <c r="E64" s="67"/>
      <c r="F64" s="67"/>
      <c r="G64" s="67"/>
      <c r="H64" s="68"/>
    </row>
    <row r="65" spans="1:8" s="41" customFormat="1" ht="21" thickBot="1" x14ac:dyDescent="0.35">
      <c r="A65" s="195" t="s">
        <v>115</v>
      </c>
      <c r="B65" s="196"/>
      <c r="C65" s="196"/>
      <c r="D65" s="196"/>
      <c r="E65" s="196"/>
      <c r="F65" s="196"/>
      <c r="G65" s="196"/>
      <c r="H65" s="197"/>
    </row>
    <row r="66" spans="1:8" s="41" customFormat="1" ht="15.75" x14ac:dyDescent="0.25">
      <c r="A66" s="200" t="s">
        <v>7</v>
      </c>
      <c r="B66" s="201"/>
      <c r="C66" s="147" t="s">
        <v>8</v>
      </c>
      <c r="D66" s="151" t="s">
        <v>9</v>
      </c>
      <c r="E66" s="151" t="s">
        <v>10</v>
      </c>
      <c r="F66" s="151" t="s">
        <v>11</v>
      </c>
      <c r="G66" s="146" t="s">
        <v>186</v>
      </c>
      <c r="H66" s="151" t="s">
        <v>12</v>
      </c>
    </row>
    <row r="67" spans="1:8" s="56" customFormat="1" x14ac:dyDescent="0.2">
      <c r="A67" s="69" t="s">
        <v>121</v>
      </c>
      <c r="B67" s="70" t="s">
        <v>122</v>
      </c>
      <c r="C67" s="39" t="s">
        <v>65</v>
      </c>
      <c r="D67" s="118">
        <v>86722</v>
      </c>
      <c r="E67" s="33">
        <v>1100</v>
      </c>
      <c r="F67" s="33">
        <v>1553.6</v>
      </c>
      <c r="G67" s="144">
        <f t="shared" ref="G67:G77" si="4">SUM(D67-E67+F67)*18%</f>
        <v>15691.608</v>
      </c>
      <c r="H67" s="40">
        <f t="shared" ref="H67:H77" si="5">D67-E67+F67+G67</f>
        <v>102867.20800000001</v>
      </c>
    </row>
    <row r="68" spans="1:8" s="56" customFormat="1" x14ac:dyDescent="0.2">
      <c r="A68" s="69" t="s">
        <v>121</v>
      </c>
      <c r="B68" s="70" t="s">
        <v>123</v>
      </c>
      <c r="C68" s="39" t="s">
        <v>124</v>
      </c>
      <c r="D68" s="118">
        <v>87172</v>
      </c>
      <c r="E68" s="33">
        <v>1100</v>
      </c>
      <c r="F68" s="33">
        <v>1553.6</v>
      </c>
      <c r="G68" s="144">
        <f t="shared" si="4"/>
        <v>15772.608</v>
      </c>
      <c r="H68" s="40">
        <f t="shared" si="5"/>
        <v>103398.20800000001</v>
      </c>
    </row>
    <row r="69" spans="1:8" s="56" customFormat="1" x14ac:dyDescent="0.2">
      <c r="A69" s="69" t="s">
        <v>121</v>
      </c>
      <c r="B69" s="70" t="s">
        <v>125</v>
      </c>
      <c r="C69" s="39" t="s">
        <v>124</v>
      </c>
      <c r="D69" s="118">
        <v>87672</v>
      </c>
      <c r="E69" s="33">
        <v>1100</v>
      </c>
      <c r="F69" s="33">
        <v>1553.6</v>
      </c>
      <c r="G69" s="144">
        <f t="shared" si="4"/>
        <v>15862.608</v>
      </c>
      <c r="H69" s="40">
        <f t="shared" si="5"/>
        <v>103988.20800000001</v>
      </c>
    </row>
    <row r="70" spans="1:8" s="56" customFormat="1" x14ac:dyDescent="0.2">
      <c r="A70" s="69" t="s">
        <v>126</v>
      </c>
      <c r="B70" s="70" t="s">
        <v>127</v>
      </c>
      <c r="C70" s="39" t="s">
        <v>128</v>
      </c>
      <c r="D70" s="118">
        <v>88072</v>
      </c>
      <c r="E70" s="33">
        <v>1100</v>
      </c>
      <c r="F70" s="33">
        <v>1553.6</v>
      </c>
      <c r="G70" s="144">
        <f t="shared" si="4"/>
        <v>15934.608</v>
      </c>
      <c r="H70" s="40">
        <f t="shared" si="5"/>
        <v>104460.20800000001</v>
      </c>
    </row>
    <row r="71" spans="1:8" s="43" customFormat="1" x14ac:dyDescent="0.2">
      <c r="A71" s="69" t="s">
        <v>129</v>
      </c>
      <c r="B71" s="70" t="s">
        <v>130</v>
      </c>
      <c r="C71" s="39" t="s">
        <v>131</v>
      </c>
      <c r="D71" s="118">
        <v>88722</v>
      </c>
      <c r="E71" s="33">
        <v>1100</v>
      </c>
      <c r="F71" s="33">
        <v>1553.6</v>
      </c>
      <c r="G71" s="144">
        <f t="shared" si="4"/>
        <v>16051.608</v>
      </c>
      <c r="H71" s="40">
        <f t="shared" si="5"/>
        <v>105227.20800000001</v>
      </c>
    </row>
    <row r="72" spans="1:8" s="43" customFormat="1" x14ac:dyDescent="0.2">
      <c r="A72" s="69" t="s">
        <v>129</v>
      </c>
      <c r="B72" s="70" t="s">
        <v>132</v>
      </c>
      <c r="C72" s="39" t="s">
        <v>131</v>
      </c>
      <c r="D72" s="118">
        <v>90512</v>
      </c>
      <c r="E72" s="33">
        <v>1100</v>
      </c>
      <c r="F72" s="33">
        <v>1553.6</v>
      </c>
      <c r="G72" s="144">
        <f t="shared" si="4"/>
        <v>16373.808000000001</v>
      </c>
      <c r="H72" s="40">
        <f t="shared" si="5"/>
        <v>107339.40800000001</v>
      </c>
    </row>
    <row r="73" spans="1:8" s="41" customFormat="1" ht="15.75" x14ac:dyDescent="0.25">
      <c r="A73" s="69" t="s">
        <v>116</v>
      </c>
      <c r="B73" s="70" t="s">
        <v>117</v>
      </c>
      <c r="C73" s="39" t="s">
        <v>118</v>
      </c>
      <c r="D73" s="118">
        <v>90422</v>
      </c>
      <c r="E73" s="33">
        <v>1100</v>
      </c>
      <c r="F73" s="33">
        <v>1553.6</v>
      </c>
      <c r="G73" s="144">
        <f t="shared" si="4"/>
        <v>16357.608</v>
      </c>
      <c r="H73" s="40">
        <f t="shared" si="5"/>
        <v>107233.20800000001</v>
      </c>
    </row>
    <row r="74" spans="1:8" s="41" customFormat="1" ht="15.75" x14ac:dyDescent="0.25">
      <c r="A74" s="71" t="s">
        <v>116</v>
      </c>
      <c r="B74" s="72" t="s">
        <v>119</v>
      </c>
      <c r="C74" s="39" t="s">
        <v>120</v>
      </c>
      <c r="D74" s="118">
        <v>90722</v>
      </c>
      <c r="E74" s="33">
        <v>1100</v>
      </c>
      <c r="F74" s="33">
        <v>1553.6</v>
      </c>
      <c r="G74" s="144">
        <f t="shared" si="4"/>
        <v>16411.608</v>
      </c>
      <c r="H74" s="40">
        <f t="shared" si="5"/>
        <v>107587.20800000001</v>
      </c>
    </row>
    <row r="75" spans="1:8" s="41" customFormat="1" ht="15.75" x14ac:dyDescent="0.25">
      <c r="A75" s="37" t="s">
        <v>60</v>
      </c>
      <c r="B75" s="38" t="s">
        <v>133</v>
      </c>
      <c r="C75" s="59"/>
      <c r="D75" s="33">
        <v>77592</v>
      </c>
      <c r="E75" s="33">
        <v>0</v>
      </c>
      <c r="F75" s="33">
        <v>1553.6</v>
      </c>
      <c r="G75" s="144">
        <f t="shared" si="4"/>
        <v>14246.208000000001</v>
      </c>
      <c r="H75" s="40">
        <f t="shared" si="5"/>
        <v>93391.808000000005</v>
      </c>
    </row>
    <row r="76" spans="1:8" s="41" customFormat="1" ht="15.75" x14ac:dyDescent="0.25">
      <c r="A76" s="37" t="s">
        <v>60</v>
      </c>
      <c r="B76" s="38" t="s">
        <v>134</v>
      </c>
      <c r="C76" s="59"/>
      <c r="D76" s="33">
        <v>80942</v>
      </c>
      <c r="E76" s="33">
        <v>0</v>
      </c>
      <c r="F76" s="33">
        <v>1553.6</v>
      </c>
      <c r="G76" s="144">
        <f t="shared" si="4"/>
        <v>14849.208000000001</v>
      </c>
      <c r="H76" s="40">
        <f t="shared" si="5"/>
        <v>97344.808000000005</v>
      </c>
    </row>
    <row r="77" spans="1:8" s="41" customFormat="1" ht="16.5" thickBot="1" x14ac:dyDescent="0.3">
      <c r="A77" s="60" t="s">
        <v>60</v>
      </c>
      <c r="B77" s="61" t="s">
        <v>135</v>
      </c>
      <c r="C77" s="62"/>
      <c r="D77" s="63">
        <v>79842</v>
      </c>
      <c r="E77" s="63">
        <v>0</v>
      </c>
      <c r="F77" s="33">
        <v>1553.6</v>
      </c>
      <c r="G77" s="144">
        <f t="shared" si="4"/>
        <v>14651.208000000001</v>
      </c>
      <c r="H77" s="40">
        <f t="shared" si="5"/>
        <v>96046.808000000005</v>
      </c>
    </row>
    <row r="78" spans="1:8" s="41" customFormat="1" ht="18.75" thickBot="1" x14ac:dyDescent="0.3">
      <c r="A78" s="188" t="s">
        <v>136</v>
      </c>
      <c r="B78" s="189"/>
      <c r="C78" s="189"/>
      <c r="D78" s="189"/>
      <c r="E78" s="190"/>
      <c r="F78" s="73"/>
      <c r="G78" s="73"/>
      <c r="H78" s="73"/>
    </row>
    <row r="79" spans="1:8" s="41" customFormat="1" ht="16.5" thickBot="1" x14ac:dyDescent="0.3">
      <c r="A79" s="191" t="s">
        <v>137</v>
      </c>
      <c r="B79" s="192"/>
      <c r="C79" s="80"/>
      <c r="D79" s="193" t="s">
        <v>138</v>
      </c>
      <c r="E79" s="194"/>
      <c r="F79" s="78"/>
      <c r="G79" s="78"/>
      <c r="H79" s="73"/>
    </row>
    <row r="80" spans="1:8" s="41" customFormat="1" ht="15.75" x14ac:dyDescent="0.25">
      <c r="A80" s="121" t="s">
        <v>139</v>
      </c>
      <c r="B80" s="171" t="s">
        <v>140</v>
      </c>
      <c r="C80" s="77"/>
      <c r="D80" s="172" t="s">
        <v>139</v>
      </c>
      <c r="E80" s="136" t="s">
        <v>140</v>
      </c>
      <c r="F80" s="169" t="s">
        <v>155</v>
      </c>
      <c r="G80" s="78"/>
      <c r="H80" s="73"/>
    </row>
    <row r="81" spans="1:8" s="41" customFormat="1" ht="15.75" customHeight="1" x14ac:dyDescent="0.25">
      <c r="A81" s="37" t="s">
        <v>141</v>
      </c>
      <c r="B81" s="173">
        <v>300</v>
      </c>
      <c r="C81" s="77"/>
      <c r="D81" s="174" t="s">
        <v>142</v>
      </c>
      <c r="E81" s="122">
        <v>300</v>
      </c>
      <c r="F81" s="170" t="s">
        <v>156</v>
      </c>
      <c r="G81" s="159"/>
      <c r="H81" s="73"/>
    </row>
    <row r="82" spans="1:8" s="41" customFormat="1" ht="15.75" x14ac:dyDescent="0.25">
      <c r="A82" s="37" t="s">
        <v>143</v>
      </c>
      <c r="B82" s="173">
        <v>400</v>
      </c>
      <c r="C82" s="77"/>
      <c r="D82" s="174" t="s">
        <v>144</v>
      </c>
      <c r="E82" s="122">
        <v>400</v>
      </c>
      <c r="F82" s="170" t="s">
        <v>157</v>
      </c>
      <c r="G82" s="159"/>
      <c r="H82" s="73"/>
    </row>
    <row r="83" spans="1:8" s="41" customFormat="1" ht="15.75" x14ac:dyDescent="0.25">
      <c r="A83" s="37" t="s">
        <v>145</v>
      </c>
      <c r="B83" s="173">
        <v>500</v>
      </c>
      <c r="C83" s="77"/>
      <c r="D83" s="174" t="s">
        <v>146</v>
      </c>
      <c r="E83" s="122">
        <v>500</v>
      </c>
      <c r="F83" s="73"/>
      <c r="G83" s="73"/>
      <c r="H83" s="73"/>
    </row>
    <row r="84" spans="1:8" s="41" customFormat="1" ht="15.75" x14ac:dyDescent="0.25">
      <c r="A84" s="37" t="s">
        <v>147</v>
      </c>
      <c r="B84" s="173">
        <v>600</v>
      </c>
      <c r="C84" s="77"/>
      <c r="D84" s="174" t="s">
        <v>148</v>
      </c>
      <c r="E84" s="122">
        <v>600</v>
      </c>
      <c r="F84" s="73"/>
      <c r="G84" s="73"/>
      <c r="H84" s="73"/>
    </row>
    <row r="85" spans="1:8" s="41" customFormat="1" ht="15.75" x14ac:dyDescent="0.25">
      <c r="A85" s="37" t="s">
        <v>149</v>
      </c>
      <c r="B85" s="173">
        <v>700</v>
      </c>
      <c r="C85" s="77"/>
      <c r="D85" s="174" t="s">
        <v>150</v>
      </c>
      <c r="E85" s="122">
        <v>700</v>
      </c>
      <c r="F85" s="73"/>
      <c r="G85" s="73"/>
      <c r="H85" s="73"/>
    </row>
    <row r="86" spans="1:8" s="41" customFormat="1" ht="15.75" x14ac:dyDescent="0.25">
      <c r="A86" s="37" t="s">
        <v>151</v>
      </c>
      <c r="B86" s="173">
        <v>800</v>
      </c>
      <c r="C86" s="77"/>
      <c r="D86" s="174" t="s">
        <v>152</v>
      </c>
      <c r="E86" s="122">
        <v>750</v>
      </c>
      <c r="F86" s="73"/>
      <c r="G86" s="73"/>
      <c r="H86" s="73"/>
    </row>
    <row r="87" spans="1:8" s="41" customFormat="1" ht="16.5" thickBot="1" x14ac:dyDescent="0.3">
      <c r="A87" s="60" t="s">
        <v>153</v>
      </c>
      <c r="B87" s="175">
        <v>900</v>
      </c>
      <c r="C87" s="77"/>
      <c r="D87" s="176" t="s">
        <v>154</v>
      </c>
      <c r="E87" s="177">
        <v>800</v>
      </c>
      <c r="F87" s="73"/>
      <c r="G87" s="73"/>
      <c r="H87" s="73"/>
    </row>
    <row r="88" spans="1:8" ht="15.75" x14ac:dyDescent="0.25">
      <c r="B88" s="7"/>
    </row>
    <row r="89" spans="1:8" ht="15.75" x14ac:dyDescent="0.25">
      <c r="B89" s="7"/>
    </row>
    <row r="101" spans="1:8" x14ac:dyDescent="0.25">
      <c r="A101" s="8"/>
      <c r="B101" s="8"/>
      <c r="C101" s="158"/>
      <c r="D101" s="158"/>
      <c r="E101" s="158"/>
      <c r="F101" s="5"/>
      <c r="G101" s="5"/>
      <c r="H101" s="5"/>
    </row>
  </sheetData>
  <mergeCells count="16">
    <mergeCell ref="A1:A4"/>
    <mergeCell ref="B1:G1"/>
    <mergeCell ref="H1:H4"/>
    <mergeCell ref="B2:G2"/>
    <mergeCell ref="B3:G3"/>
    <mergeCell ref="B4:G4"/>
    <mergeCell ref="A66:B66"/>
    <mergeCell ref="A78:E78"/>
    <mergeCell ref="A79:B79"/>
    <mergeCell ref="D79:E79"/>
    <mergeCell ref="B5:G6"/>
    <mergeCell ref="A7:H7"/>
    <mergeCell ref="A8:B8"/>
    <mergeCell ref="A37:H37"/>
    <mergeCell ref="A38:B38"/>
    <mergeCell ref="A65:H65"/>
  </mergeCells>
  <pageMargins left="0.5" right="0.25" top="0.36" bottom="0.3" header="0.23" footer="0.3"/>
  <pageSetup paperSize="9" scale="5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showGridLines="0" topLeftCell="A61" zoomScaleNormal="100" workbookViewId="0">
      <selection activeCell="G85" sqref="G85"/>
    </sheetView>
  </sheetViews>
  <sheetFormatPr defaultRowHeight="15" x14ac:dyDescent="0.25"/>
  <cols>
    <col min="1" max="1" width="28.7109375" customWidth="1"/>
    <col min="2" max="2" width="19.7109375" style="1" customWidth="1"/>
    <col min="3" max="7" width="19.7109375" style="148" customWidth="1"/>
    <col min="8" max="8" width="20.85546875" style="148" customWidth="1"/>
  </cols>
  <sheetData>
    <row r="1" spans="1:8" ht="57.75" customHeight="1" x14ac:dyDescent="0.6">
      <c r="A1" s="214"/>
      <c r="B1" s="206" t="s">
        <v>0</v>
      </c>
      <c r="C1" s="206"/>
      <c r="D1" s="206"/>
      <c r="E1" s="206"/>
      <c r="F1" s="206"/>
      <c r="G1" s="206"/>
      <c r="H1" s="202"/>
    </row>
    <row r="2" spans="1:8" ht="23.25" x14ac:dyDescent="0.35">
      <c r="A2" s="214"/>
      <c r="B2" s="207" t="s">
        <v>187</v>
      </c>
      <c r="C2" s="207"/>
      <c r="D2" s="207"/>
      <c r="E2" s="207"/>
      <c r="F2" s="207"/>
      <c r="G2" s="207"/>
      <c r="H2" s="202"/>
    </row>
    <row r="3" spans="1:8" x14ac:dyDescent="0.25">
      <c r="A3" s="214"/>
      <c r="B3" s="208" t="s">
        <v>176</v>
      </c>
      <c r="C3" s="208"/>
      <c r="D3" s="208"/>
      <c r="E3" s="208"/>
      <c r="F3" s="208"/>
      <c r="G3" s="208"/>
      <c r="H3" s="202"/>
    </row>
    <row r="4" spans="1:8" ht="18" x14ac:dyDescent="0.25">
      <c r="A4" s="214"/>
      <c r="B4" s="209" t="s">
        <v>185</v>
      </c>
      <c r="C4" s="209"/>
      <c r="D4" s="209"/>
      <c r="E4" s="209"/>
      <c r="F4" s="209"/>
      <c r="G4" s="209"/>
      <c r="H4" s="202"/>
    </row>
    <row r="5" spans="1:8" ht="15.75" customHeight="1" thickBot="1" x14ac:dyDescent="0.3">
      <c r="A5" s="19"/>
      <c r="B5" s="210" t="s">
        <v>4</v>
      </c>
      <c r="C5" s="210"/>
      <c r="D5" s="210"/>
      <c r="E5" s="210"/>
      <c r="F5" s="210"/>
      <c r="G5" s="210"/>
      <c r="H5" s="145" t="s">
        <v>190</v>
      </c>
    </row>
    <row r="6" spans="1:8" ht="15.75" customHeight="1" thickBot="1" x14ac:dyDescent="0.3">
      <c r="A6" s="168"/>
      <c r="B6" s="210"/>
      <c r="C6" s="210"/>
      <c r="D6" s="210"/>
      <c r="E6" s="210"/>
      <c r="F6" s="210"/>
      <c r="G6" s="210"/>
      <c r="H6" s="155">
        <v>42917</v>
      </c>
    </row>
    <row r="7" spans="1:8" ht="21" thickBot="1" x14ac:dyDescent="0.35">
      <c r="A7" s="211" t="s">
        <v>6</v>
      </c>
      <c r="B7" s="212"/>
      <c r="C7" s="212"/>
      <c r="D7" s="212"/>
      <c r="E7" s="212"/>
      <c r="F7" s="212"/>
      <c r="G7" s="212"/>
      <c r="H7" s="213"/>
    </row>
    <row r="8" spans="1:8" s="26" customFormat="1" ht="15.75" x14ac:dyDescent="0.25">
      <c r="A8" s="204" t="s">
        <v>7</v>
      </c>
      <c r="B8" s="205"/>
      <c r="C8" s="154" t="s">
        <v>8</v>
      </c>
      <c r="D8" s="149" t="s">
        <v>9</v>
      </c>
      <c r="E8" s="149" t="s">
        <v>10</v>
      </c>
      <c r="F8" s="149" t="s">
        <v>11</v>
      </c>
      <c r="G8" s="154" t="s">
        <v>186</v>
      </c>
      <c r="H8" s="149" t="s">
        <v>12</v>
      </c>
    </row>
    <row r="9" spans="1:8" s="41" customFormat="1" ht="15.75" x14ac:dyDescent="0.25">
      <c r="A9" s="37" t="s">
        <v>13</v>
      </c>
      <c r="B9" s="38" t="s">
        <v>14</v>
      </c>
      <c r="C9" s="39" t="s">
        <v>15</v>
      </c>
      <c r="D9" s="33">
        <v>77221</v>
      </c>
      <c r="E9" s="33">
        <v>1100</v>
      </c>
      <c r="F9" s="33">
        <v>2132.3200000000002</v>
      </c>
      <c r="G9" s="144">
        <f>SUM(D9-E9+F9)*18%</f>
        <v>14085.597600000001</v>
      </c>
      <c r="H9" s="40">
        <f>D9-E9+F9+G9</f>
        <v>92338.917600000015</v>
      </c>
    </row>
    <row r="10" spans="1:8" s="41" customFormat="1" ht="15.75" x14ac:dyDescent="0.25">
      <c r="A10" s="37" t="s">
        <v>13</v>
      </c>
      <c r="B10" s="38" t="s">
        <v>22</v>
      </c>
      <c r="C10" s="39" t="s">
        <v>23</v>
      </c>
      <c r="D10" s="33">
        <v>77221</v>
      </c>
      <c r="E10" s="33">
        <v>1100</v>
      </c>
      <c r="F10" s="33">
        <v>2132.3200000000002</v>
      </c>
      <c r="G10" s="144">
        <f t="shared" ref="G10:G35" si="0">SUM(D10-E10+F10)*18%</f>
        <v>14085.597600000001</v>
      </c>
      <c r="H10" s="40">
        <f t="shared" ref="H10:H35" si="1">D10-E10+F10+G10</f>
        <v>92338.917600000015</v>
      </c>
    </row>
    <row r="11" spans="1:8" s="41" customFormat="1" ht="15.75" x14ac:dyDescent="0.25">
      <c r="A11" s="37" t="s">
        <v>13</v>
      </c>
      <c r="B11" s="38" t="s">
        <v>18</v>
      </c>
      <c r="C11" s="39" t="s">
        <v>19</v>
      </c>
      <c r="D11" s="33">
        <v>76921</v>
      </c>
      <c r="E11" s="33">
        <v>1100</v>
      </c>
      <c r="F11" s="33">
        <v>2132.3200000000002</v>
      </c>
      <c r="G11" s="144">
        <f t="shared" si="0"/>
        <v>14031.597600000001</v>
      </c>
      <c r="H11" s="40">
        <f t="shared" si="1"/>
        <v>91984.917600000015</v>
      </c>
    </row>
    <row r="12" spans="1:8" s="41" customFormat="1" ht="15.75" x14ac:dyDescent="0.25">
      <c r="A12" s="37" t="s">
        <v>13</v>
      </c>
      <c r="B12" s="38" t="s">
        <v>20</v>
      </c>
      <c r="C12" s="39" t="s">
        <v>21</v>
      </c>
      <c r="D12" s="33">
        <v>76921</v>
      </c>
      <c r="E12" s="33">
        <v>1100</v>
      </c>
      <c r="F12" s="33">
        <v>2132.3200000000002</v>
      </c>
      <c r="G12" s="144">
        <f t="shared" si="0"/>
        <v>14031.597600000001</v>
      </c>
      <c r="H12" s="40">
        <f t="shared" si="1"/>
        <v>91984.917600000015</v>
      </c>
    </row>
    <row r="13" spans="1:8" s="41" customFormat="1" ht="15.75" x14ac:dyDescent="0.25">
      <c r="A13" s="37" t="s">
        <v>13</v>
      </c>
      <c r="B13" s="38" t="s">
        <v>16</v>
      </c>
      <c r="C13" s="39" t="s">
        <v>17</v>
      </c>
      <c r="D13" s="33">
        <v>78071</v>
      </c>
      <c r="E13" s="33">
        <v>1100</v>
      </c>
      <c r="F13" s="33">
        <v>2132.3200000000002</v>
      </c>
      <c r="G13" s="144">
        <f t="shared" si="0"/>
        <v>14238.597600000001</v>
      </c>
      <c r="H13" s="40">
        <f t="shared" si="1"/>
        <v>93341.917600000015</v>
      </c>
    </row>
    <row r="14" spans="1:8" s="41" customFormat="1" ht="15.75" x14ac:dyDescent="0.25">
      <c r="A14" s="37" t="s">
        <v>13</v>
      </c>
      <c r="B14" s="38" t="s">
        <v>178</v>
      </c>
      <c r="C14" s="39" t="s">
        <v>179</v>
      </c>
      <c r="D14" s="33">
        <v>80551</v>
      </c>
      <c r="E14" s="33">
        <v>1100</v>
      </c>
      <c r="F14" s="33">
        <v>2132.3200000000002</v>
      </c>
      <c r="G14" s="144">
        <f t="shared" si="0"/>
        <v>14684.997600000001</v>
      </c>
      <c r="H14" s="40">
        <f t="shared" si="1"/>
        <v>96268.317600000009</v>
      </c>
    </row>
    <row r="15" spans="1:8" s="43" customFormat="1" x14ac:dyDescent="0.2">
      <c r="A15" s="37" t="s">
        <v>24</v>
      </c>
      <c r="B15" s="38" t="s">
        <v>25</v>
      </c>
      <c r="C15" s="39" t="s">
        <v>21</v>
      </c>
      <c r="D15" s="33">
        <v>78821</v>
      </c>
      <c r="E15" s="33">
        <v>1100</v>
      </c>
      <c r="F15" s="33">
        <v>2132.3200000000002</v>
      </c>
      <c r="G15" s="144">
        <f t="shared" si="0"/>
        <v>14373.597600000001</v>
      </c>
      <c r="H15" s="40">
        <f t="shared" si="1"/>
        <v>94226.917600000015</v>
      </c>
    </row>
    <row r="16" spans="1:8" s="41" customFormat="1" ht="15.75" x14ac:dyDescent="0.25">
      <c r="A16" s="37" t="s">
        <v>30</v>
      </c>
      <c r="B16" s="38" t="s">
        <v>31</v>
      </c>
      <c r="C16" s="39" t="s">
        <v>32</v>
      </c>
      <c r="D16" s="33">
        <v>81821</v>
      </c>
      <c r="E16" s="33">
        <v>1100</v>
      </c>
      <c r="F16" s="33">
        <v>2132.3200000000002</v>
      </c>
      <c r="G16" s="144">
        <f t="shared" si="0"/>
        <v>14913.597600000001</v>
      </c>
      <c r="H16" s="40">
        <f t="shared" si="1"/>
        <v>97766.917600000015</v>
      </c>
    </row>
    <row r="17" spans="1:8" s="41" customFormat="1" ht="15.75" x14ac:dyDescent="0.25">
      <c r="A17" s="37" t="s">
        <v>33</v>
      </c>
      <c r="B17" s="38" t="s">
        <v>34</v>
      </c>
      <c r="C17" s="39" t="s">
        <v>35</v>
      </c>
      <c r="D17" s="33">
        <v>81821</v>
      </c>
      <c r="E17" s="33">
        <v>1100</v>
      </c>
      <c r="F17" s="33">
        <v>2132.3200000000002</v>
      </c>
      <c r="G17" s="144">
        <f t="shared" si="0"/>
        <v>14913.597600000001</v>
      </c>
      <c r="H17" s="40">
        <f t="shared" si="1"/>
        <v>97766.917600000015</v>
      </c>
    </row>
    <row r="18" spans="1:8" s="41" customFormat="1" ht="15.75" x14ac:dyDescent="0.25">
      <c r="A18" s="37" t="s">
        <v>33</v>
      </c>
      <c r="B18" s="38" t="s">
        <v>36</v>
      </c>
      <c r="C18" s="39" t="s">
        <v>37</v>
      </c>
      <c r="D18" s="33">
        <v>81821</v>
      </c>
      <c r="E18" s="33">
        <v>1100</v>
      </c>
      <c r="F18" s="33">
        <v>2132.3200000000002</v>
      </c>
      <c r="G18" s="144">
        <f t="shared" si="0"/>
        <v>14913.597600000001</v>
      </c>
      <c r="H18" s="40">
        <f t="shared" si="1"/>
        <v>97766.917600000015</v>
      </c>
    </row>
    <row r="19" spans="1:8" s="41" customFormat="1" ht="15.75" x14ac:dyDescent="0.25">
      <c r="A19" s="37" t="s">
        <v>26</v>
      </c>
      <c r="B19" s="38" t="s">
        <v>27</v>
      </c>
      <c r="C19" s="39" t="s">
        <v>17</v>
      </c>
      <c r="D19" s="33">
        <v>81921</v>
      </c>
      <c r="E19" s="33">
        <v>1100</v>
      </c>
      <c r="F19" s="33">
        <v>2132.3200000000002</v>
      </c>
      <c r="G19" s="144">
        <f t="shared" si="0"/>
        <v>14931.597600000001</v>
      </c>
      <c r="H19" s="40">
        <f t="shared" si="1"/>
        <v>97884.917600000015</v>
      </c>
    </row>
    <row r="20" spans="1:8" s="41" customFormat="1" ht="15.75" x14ac:dyDescent="0.25">
      <c r="A20" s="44" t="s">
        <v>28</v>
      </c>
      <c r="B20" s="45" t="s">
        <v>29</v>
      </c>
      <c r="C20" s="46" t="s">
        <v>21</v>
      </c>
      <c r="D20" s="33"/>
      <c r="E20" s="33"/>
      <c r="F20" s="33"/>
      <c r="G20" s="144"/>
      <c r="H20" s="40"/>
    </row>
    <row r="21" spans="1:8" s="41" customFormat="1" ht="15.75" x14ac:dyDescent="0.25">
      <c r="A21" s="47" t="s">
        <v>56</v>
      </c>
      <c r="B21" s="38" t="s">
        <v>57</v>
      </c>
      <c r="C21" s="39" t="s">
        <v>17</v>
      </c>
      <c r="D21" s="33">
        <v>88681</v>
      </c>
      <c r="E21" s="33">
        <v>1100</v>
      </c>
      <c r="F21" s="33">
        <v>2132.3200000000002</v>
      </c>
      <c r="G21" s="144">
        <f t="shared" si="0"/>
        <v>16148.3976</v>
      </c>
      <c r="H21" s="40">
        <f t="shared" si="1"/>
        <v>105861.7176</v>
      </c>
    </row>
    <row r="22" spans="1:8" s="41" customFormat="1" ht="15.75" x14ac:dyDescent="0.25">
      <c r="A22" s="47" t="s">
        <v>38</v>
      </c>
      <c r="B22" s="38" t="s">
        <v>39</v>
      </c>
      <c r="C22" s="39" t="s">
        <v>21</v>
      </c>
      <c r="D22" s="33">
        <v>81681</v>
      </c>
      <c r="E22" s="33">
        <v>1100</v>
      </c>
      <c r="F22" s="33">
        <v>2132.3200000000002</v>
      </c>
      <c r="G22" s="144">
        <f t="shared" si="0"/>
        <v>14888.3976</v>
      </c>
      <c r="H22" s="40">
        <f t="shared" si="1"/>
        <v>97601.717600000004</v>
      </c>
    </row>
    <row r="23" spans="1:8" s="41" customFormat="1" ht="15.75" x14ac:dyDescent="0.25">
      <c r="A23" s="47" t="s">
        <v>38</v>
      </c>
      <c r="B23" s="38" t="s">
        <v>40</v>
      </c>
      <c r="C23" s="39" t="s">
        <v>41</v>
      </c>
      <c r="D23" s="33">
        <v>86231</v>
      </c>
      <c r="E23" s="33">
        <v>1100</v>
      </c>
      <c r="F23" s="33">
        <v>2132.3200000000002</v>
      </c>
      <c r="G23" s="144">
        <f t="shared" si="0"/>
        <v>15707.3976</v>
      </c>
      <c r="H23" s="40">
        <f t="shared" si="1"/>
        <v>102970.7176</v>
      </c>
    </row>
    <row r="24" spans="1:8" s="41" customFormat="1" ht="15.75" x14ac:dyDescent="0.25">
      <c r="A24" s="47" t="s">
        <v>56</v>
      </c>
      <c r="B24" s="38" t="s">
        <v>58</v>
      </c>
      <c r="C24" s="39" t="s">
        <v>59</v>
      </c>
      <c r="D24" s="33">
        <v>88281</v>
      </c>
      <c r="E24" s="33">
        <v>1100</v>
      </c>
      <c r="F24" s="33">
        <v>2132.3200000000002</v>
      </c>
      <c r="G24" s="144">
        <f t="shared" si="0"/>
        <v>16076.3976</v>
      </c>
      <c r="H24" s="40">
        <f t="shared" si="1"/>
        <v>105389.7176</v>
      </c>
    </row>
    <row r="25" spans="1:8" s="41" customFormat="1" ht="15.75" x14ac:dyDescent="0.25">
      <c r="A25" s="47" t="s">
        <v>38</v>
      </c>
      <c r="B25" s="38" t="s">
        <v>42</v>
      </c>
      <c r="C25" s="39" t="s">
        <v>43</v>
      </c>
      <c r="D25" s="33">
        <v>81801</v>
      </c>
      <c r="E25" s="33">
        <v>1100</v>
      </c>
      <c r="F25" s="33">
        <v>2132.3200000000002</v>
      </c>
      <c r="G25" s="144">
        <f t="shared" si="0"/>
        <v>14909.997600000001</v>
      </c>
      <c r="H25" s="40">
        <f t="shared" si="1"/>
        <v>97743.317600000009</v>
      </c>
    </row>
    <row r="26" spans="1:8" s="41" customFormat="1" ht="15.75" x14ac:dyDescent="0.25">
      <c r="A26" s="47" t="s">
        <v>38</v>
      </c>
      <c r="B26" s="38" t="s">
        <v>44</v>
      </c>
      <c r="C26" s="39" t="s">
        <v>43</v>
      </c>
      <c r="D26" s="33">
        <v>82181</v>
      </c>
      <c r="E26" s="33">
        <v>1100</v>
      </c>
      <c r="F26" s="33">
        <v>2132.3200000000002</v>
      </c>
      <c r="G26" s="144">
        <f t="shared" si="0"/>
        <v>14978.3976</v>
      </c>
      <c r="H26" s="40">
        <f t="shared" si="1"/>
        <v>98191.717600000004</v>
      </c>
    </row>
    <row r="27" spans="1:8" s="41" customFormat="1" ht="15.75" x14ac:dyDescent="0.25">
      <c r="A27" s="47" t="s">
        <v>38</v>
      </c>
      <c r="B27" s="38" t="s">
        <v>45</v>
      </c>
      <c r="C27" s="39" t="s">
        <v>174</v>
      </c>
      <c r="D27" s="33">
        <v>83481</v>
      </c>
      <c r="E27" s="33">
        <v>1100</v>
      </c>
      <c r="F27" s="33">
        <v>2132.3200000000002</v>
      </c>
      <c r="G27" s="144">
        <f t="shared" si="0"/>
        <v>15212.3976</v>
      </c>
      <c r="H27" s="40">
        <f t="shared" si="1"/>
        <v>99725.717600000004</v>
      </c>
    </row>
    <row r="28" spans="1:8" s="41" customFormat="1" ht="15.75" x14ac:dyDescent="0.25">
      <c r="A28" s="47" t="s">
        <v>38</v>
      </c>
      <c r="B28" s="38" t="s">
        <v>46</v>
      </c>
      <c r="C28" s="39" t="s">
        <v>174</v>
      </c>
      <c r="D28" s="33">
        <v>82161</v>
      </c>
      <c r="E28" s="33">
        <v>1100</v>
      </c>
      <c r="F28" s="33">
        <v>2132.3200000000002</v>
      </c>
      <c r="G28" s="144">
        <f t="shared" si="0"/>
        <v>14974.7976</v>
      </c>
      <c r="H28" s="40">
        <f t="shared" si="1"/>
        <v>98168.117600000012</v>
      </c>
    </row>
    <row r="29" spans="1:8" s="41" customFormat="1" ht="15.75" x14ac:dyDescent="0.25">
      <c r="A29" s="47" t="s">
        <v>38</v>
      </c>
      <c r="B29" s="38" t="s">
        <v>47</v>
      </c>
      <c r="C29" s="39" t="s">
        <v>48</v>
      </c>
      <c r="D29" s="33">
        <v>83681</v>
      </c>
      <c r="E29" s="33">
        <v>1100</v>
      </c>
      <c r="F29" s="33">
        <v>2132.3200000000002</v>
      </c>
      <c r="G29" s="144">
        <f t="shared" si="0"/>
        <v>15248.3976</v>
      </c>
      <c r="H29" s="40">
        <f t="shared" si="1"/>
        <v>99961.717600000004</v>
      </c>
    </row>
    <row r="30" spans="1:8" s="41" customFormat="1" ht="15.75" x14ac:dyDescent="0.25">
      <c r="A30" s="47" t="s">
        <v>38</v>
      </c>
      <c r="B30" s="38" t="s">
        <v>49</v>
      </c>
      <c r="C30" s="39" t="s">
        <v>50</v>
      </c>
      <c r="D30" s="33">
        <v>82681</v>
      </c>
      <c r="E30" s="33">
        <v>1100</v>
      </c>
      <c r="F30" s="33">
        <v>2132.3200000000002</v>
      </c>
      <c r="G30" s="144">
        <f t="shared" si="0"/>
        <v>15068.3976</v>
      </c>
      <c r="H30" s="40">
        <f t="shared" si="1"/>
        <v>98781.717600000004</v>
      </c>
    </row>
    <row r="31" spans="1:8" s="41" customFormat="1" ht="15.75" x14ac:dyDescent="0.25">
      <c r="A31" s="47" t="s">
        <v>38</v>
      </c>
      <c r="B31" s="38" t="s">
        <v>51</v>
      </c>
      <c r="C31" s="39" t="s">
        <v>41</v>
      </c>
      <c r="D31" s="33">
        <v>82161</v>
      </c>
      <c r="E31" s="33">
        <v>1100</v>
      </c>
      <c r="F31" s="33">
        <v>2132.3200000000002</v>
      </c>
      <c r="G31" s="144">
        <f t="shared" si="0"/>
        <v>14974.7976</v>
      </c>
      <c r="H31" s="40">
        <f t="shared" si="1"/>
        <v>98168.117600000012</v>
      </c>
    </row>
    <row r="32" spans="1:8" s="41" customFormat="1" ht="15.75" x14ac:dyDescent="0.25">
      <c r="A32" s="47" t="s">
        <v>38</v>
      </c>
      <c r="B32" s="38" t="s">
        <v>52</v>
      </c>
      <c r="C32" s="39" t="s">
        <v>53</v>
      </c>
      <c r="D32" s="33">
        <v>83181</v>
      </c>
      <c r="E32" s="33">
        <v>1100</v>
      </c>
      <c r="F32" s="33">
        <v>2132.3200000000002</v>
      </c>
      <c r="G32" s="144">
        <f t="shared" si="0"/>
        <v>15158.3976</v>
      </c>
      <c r="H32" s="40">
        <f t="shared" si="1"/>
        <v>99371.717600000004</v>
      </c>
    </row>
    <row r="33" spans="1:8" s="41" customFormat="1" ht="15.75" x14ac:dyDescent="0.25">
      <c r="A33" s="47" t="s">
        <v>38</v>
      </c>
      <c r="B33" s="38" t="s">
        <v>54</v>
      </c>
      <c r="C33" s="39" t="s">
        <v>55</v>
      </c>
      <c r="D33" s="33">
        <v>83181</v>
      </c>
      <c r="E33" s="33">
        <v>1100</v>
      </c>
      <c r="F33" s="33">
        <v>2132.3200000000002</v>
      </c>
      <c r="G33" s="144">
        <f t="shared" si="0"/>
        <v>15158.3976</v>
      </c>
      <c r="H33" s="40">
        <f t="shared" si="1"/>
        <v>99371.717600000004</v>
      </c>
    </row>
    <row r="34" spans="1:8" s="41" customFormat="1" ht="15.75" x14ac:dyDescent="0.25">
      <c r="A34" s="37" t="s">
        <v>60</v>
      </c>
      <c r="B34" s="38" t="s">
        <v>61</v>
      </c>
      <c r="C34" s="39"/>
      <c r="D34" s="33">
        <v>71291</v>
      </c>
      <c r="E34" s="33">
        <v>0</v>
      </c>
      <c r="F34" s="33">
        <v>2132.3200000000002</v>
      </c>
      <c r="G34" s="144">
        <f t="shared" si="0"/>
        <v>13216.197600000001</v>
      </c>
      <c r="H34" s="40">
        <f t="shared" si="1"/>
        <v>86639.517600000006</v>
      </c>
    </row>
    <row r="35" spans="1:8" s="41" customFormat="1" ht="15.75" x14ac:dyDescent="0.25">
      <c r="A35" s="37" t="s">
        <v>60</v>
      </c>
      <c r="B35" s="38" t="s">
        <v>62</v>
      </c>
      <c r="C35" s="39"/>
      <c r="D35" s="33">
        <v>71291</v>
      </c>
      <c r="E35" s="33">
        <v>0</v>
      </c>
      <c r="F35" s="33">
        <v>2132.3200000000002</v>
      </c>
      <c r="G35" s="144">
        <f t="shared" si="0"/>
        <v>13216.197600000001</v>
      </c>
      <c r="H35" s="40">
        <f t="shared" si="1"/>
        <v>86639.517600000006</v>
      </c>
    </row>
    <row r="36" spans="1:8" s="42" customFormat="1" ht="16.5" thickBot="1" x14ac:dyDescent="0.3">
      <c r="A36" s="48"/>
      <c r="B36" s="49"/>
      <c r="C36" s="50"/>
      <c r="D36" s="51"/>
      <c r="E36" s="51"/>
      <c r="F36" s="33"/>
      <c r="G36" s="67"/>
      <c r="H36" s="52"/>
    </row>
    <row r="37" spans="1:8" s="41" customFormat="1" ht="21" thickBot="1" x14ac:dyDescent="0.35">
      <c r="A37" s="195" t="s">
        <v>63</v>
      </c>
      <c r="B37" s="196"/>
      <c r="C37" s="196"/>
      <c r="D37" s="196"/>
      <c r="E37" s="196"/>
      <c r="F37" s="196"/>
      <c r="G37" s="196"/>
      <c r="H37" s="197"/>
    </row>
    <row r="38" spans="1:8" s="54" customFormat="1" ht="15.75" x14ac:dyDescent="0.25">
      <c r="A38" s="198" t="s">
        <v>7</v>
      </c>
      <c r="B38" s="199"/>
      <c r="C38" s="147" t="s">
        <v>8</v>
      </c>
      <c r="D38" s="151" t="s">
        <v>9</v>
      </c>
      <c r="E38" s="151" t="s">
        <v>10</v>
      </c>
      <c r="F38" s="151" t="s">
        <v>11</v>
      </c>
      <c r="G38" s="146" t="s">
        <v>186</v>
      </c>
      <c r="H38" s="151" t="s">
        <v>12</v>
      </c>
    </row>
    <row r="39" spans="1:8" s="56" customFormat="1" x14ac:dyDescent="0.2">
      <c r="A39" s="37" t="s">
        <v>24</v>
      </c>
      <c r="B39" s="38" t="s">
        <v>64</v>
      </c>
      <c r="C39" s="55" t="s">
        <v>65</v>
      </c>
      <c r="D39" s="33">
        <v>79406</v>
      </c>
      <c r="E39" s="33">
        <v>1100</v>
      </c>
      <c r="F39" s="33">
        <v>2132.3200000000002</v>
      </c>
      <c r="G39" s="144">
        <f t="shared" ref="G39:G63" si="2">SUM(D39-E39+F39)*18%</f>
        <v>14478.8976</v>
      </c>
      <c r="H39" s="40">
        <f t="shared" ref="H39:H63" si="3">D39-E39+F39+G39</f>
        <v>94917.217600000004</v>
      </c>
    </row>
    <row r="40" spans="1:8" s="56" customFormat="1" x14ac:dyDescent="0.2">
      <c r="A40" s="37" t="s">
        <v>66</v>
      </c>
      <c r="B40" s="38" t="s">
        <v>67</v>
      </c>
      <c r="C40" s="55" t="s">
        <v>68</v>
      </c>
      <c r="D40" s="33">
        <v>80256</v>
      </c>
      <c r="E40" s="33">
        <v>1100</v>
      </c>
      <c r="F40" s="33">
        <v>2132.3200000000002</v>
      </c>
      <c r="G40" s="144">
        <f t="shared" si="2"/>
        <v>14631.8976</v>
      </c>
      <c r="H40" s="40">
        <f t="shared" si="3"/>
        <v>95920.217600000004</v>
      </c>
    </row>
    <row r="41" spans="1:8" s="56" customFormat="1" x14ac:dyDescent="0.2">
      <c r="A41" s="37" t="s">
        <v>69</v>
      </c>
      <c r="B41" s="57" t="s">
        <v>70</v>
      </c>
      <c r="C41" s="55" t="s">
        <v>71</v>
      </c>
      <c r="D41" s="33"/>
      <c r="E41" s="33"/>
      <c r="F41" s="33"/>
      <c r="G41" s="144"/>
      <c r="H41" s="40"/>
    </row>
    <row r="42" spans="1:8" s="43" customFormat="1" x14ac:dyDescent="0.2">
      <c r="A42" s="37" t="s">
        <v>72</v>
      </c>
      <c r="B42" s="38" t="s">
        <v>73</v>
      </c>
      <c r="C42" s="55" t="s">
        <v>74</v>
      </c>
      <c r="D42" s="33">
        <v>79856</v>
      </c>
      <c r="E42" s="33">
        <v>1100</v>
      </c>
      <c r="F42" s="33">
        <v>2132.3200000000002</v>
      </c>
      <c r="G42" s="144">
        <f t="shared" si="2"/>
        <v>14559.8976</v>
      </c>
      <c r="H42" s="40">
        <f t="shared" si="3"/>
        <v>95448.217600000004</v>
      </c>
    </row>
    <row r="43" spans="1:8" s="41" customFormat="1" ht="15.75" x14ac:dyDescent="0.25">
      <c r="A43" s="37" t="s">
        <v>72</v>
      </c>
      <c r="B43" s="38" t="s">
        <v>75</v>
      </c>
      <c r="C43" s="55" t="s">
        <v>41</v>
      </c>
      <c r="D43" s="33">
        <v>80756</v>
      </c>
      <c r="E43" s="33">
        <v>1100</v>
      </c>
      <c r="F43" s="33">
        <v>2132.3200000000002</v>
      </c>
      <c r="G43" s="144">
        <f t="shared" si="2"/>
        <v>14721.8976</v>
      </c>
      <c r="H43" s="40">
        <f t="shared" si="3"/>
        <v>96510.217600000004</v>
      </c>
    </row>
    <row r="44" spans="1:8" s="41" customFormat="1" ht="15.75" x14ac:dyDescent="0.25">
      <c r="A44" s="37" t="s">
        <v>76</v>
      </c>
      <c r="B44" s="38" t="s">
        <v>77</v>
      </c>
      <c r="C44" s="55" t="s">
        <v>41</v>
      </c>
      <c r="D44" s="33">
        <v>82256</v>
      </c>
      <c r="E44" s="33">
        <v>1100</v>
      </c>
      <c r="F44" s="33">
        <v>2132.3200000000002</v>
      </c>
      <c r="G44" s="144">
        <f t="shared" si="2"/>
        <v>14991.8976</v>
      </c>
      <c r="H44" s="40">
        <f t="shared" si="3"/>
        <v>98280.217600000004</v>
      </c>
    </row>
    <row r="45" spans="1:8" s="41" customFormat="1" ht="15.75" x14ac:dyDescent="0.25">
      <c r="A45" s="37" t="s">
        <v>72</v>
      </c>
      <c r="B45" s="38" t="s">
        <v>78</v>
      </c>
      <c r="C45" s="55" t="s">
        <v>41</v>
      </c>
      <c r="D45" s="33"/>
      <c r="E45" s="33"/>
      <c r="F45" s="33"/>
      <c r="G45" s="144"/>
      <c r="H45" s="40"/>
    </row>
    <row r="46" spans="1:8" s="41" customFormat="1" ht="15.75" x14ac:dyDescent="0.25">
      <c r="A46" s="37" t="s">
        <v>79</v>
      </c>
      <c r="B46" s="38" t="s">
        <v>80</v>
      </c>
      <c r="C46" s="55" t="s">
        <v>81</v>
      </c>
      <c r="D46" s="33">
        <v>82836</v>
      </c>
      <c r="E46" s="33">
        <v>1100</v>
      </c>
      <c r="F46" s="33">
        <v>2132.3200000000002</v>
      </c>
      <c r="G46" s="144">
        <f t="shared" si="2"/>
        <v>15096.2976</v>
      </c>
      <c r="H46" s="40">
        <f t="shared" si="3"/>
        <v>98964.617600000012</v>
      </c>
    </row>
    <row r="47" spans="1:8" s="43" customFormat="1" x14ac:dyDescent="0.2">
      <c r="A47" s="37" t="s">
        <v>88</v>
      </c>
      <c r="B47" s="38" t="s">
        <v>89</v>
      </c>
      <c r="C47" s="55" t="s">
        <v>90</v>
      </c>
      <c r="D47" s="33"/>
      <c r="E47" s="33"/>
      <c r="F47" s="33"/>
      <c r="G47" s="144"/>
      <c r="H47" s="40"/>
    </row>
    <row r="48" spans="1:8" s="41" customFormat="1" ht="15.75" x14ac:dyDescent="0.25">
      <c r="A48" s="37" t="s">
        <v>91</v>
      </c>
      <c r="B48" s="38" t="s">
        <v>92</v>
      </c>
      <c r="C48" s="58" t="s">
        <v>93</v>
      </c>
      <c r="D48" s="33">
        <v>82746</v>
      </c>
      <c r="E48" s="33">
        <v>1100</v>
      </c>
      <c r="F48" s="33">
        <v>2132.3200000000002</v>
      </c>
      <c r="G48" s="144">
        <f t="shared" si="2"/>
        <v>15080.097600000001</v>
      </c>
      <c r="H48" s="40">
        <f t="shared" si="3"/>
        <v>98858.417600000015</v>
      </c>
    </row>
    <row r="49" spans="1:8" s="41" customFormat="1" ht="15.75" x14ac:dyDescent="0.25">
      <c r="A49" s="37" t="s">
        <v>91</v>
      </c>
      <c r="B49" s="38" t="s">
        <v>94</v>
      </c>
      <c r="C49" s="58" t="s">
        <v>95</v>
      </c>
      <c r="D49" s="33">
        <v>82746</v>
      </c>
      <c r="E49" s="33">
        <v>1100</v>
      </c>
      <c r="F49" s="33">
        <v>2132.3200000000002</v>
      </c>
      <c r="G49" s="144">
        <f t="shared" si="2"/>
        <v>15080.097600000001</v>
      </c>
      <c r="H49" s="40">
        <f t="shared" si="3"/>
        <v>98858.417600000015</v>
      </c>
    </row>
    <row r="50" spans="1:8" s="41" customFormat="1" ht="15.75" x14ac:dyDescent="0.25">
      <c r="A50" s="37" t="s">
        <v>96</v>
      </c>
      <c r="B50" s="38" t="s">
        <v>97</v>
      </c>
      <c r="C50" s="58" t="s">
        <v>98</v>
      </c>
      <c r="D50" s="33">
        <v>87326</v>
      </c>
      <c r="E50" s="33">
        <v>1100</v>
      </c>
      <c r="F50" s="33">
        <v>2132.3200000000002</v>
      </c>
      <c r="G50" s="144">
        <f t="shared" si="2"/>
        <v>15904.497600000001</v>
      </c>
      <c r="H50" s="40">
        <f t="shared" si="3"/>
        <v>104262.81760000001</v>
      </c>
    </row>
    <row r="51" spans="1:8" s="41" customFormat="1" ht="15.75" x14ac:dyDescent="0.25">
      <c r="A51" s="37" t="s">
        <v>96</v>
      </c>
      <c r="B51" s="38" t="s">
        <v>99</v>
      </c>
      <c r="C51" s="58" t="s">
        <v>98</v>
      </c>
      <c r="D51" s="33">
        <v>86446</v>
      </c>
      <c r="E51" s="33">
        <v>1100</v>
      </c>
      <c r="F51" s="33">
        <v>2132.3200000000002</v>
      </c>
      <c r="G51" s="144">
        <f t="shared" si="2"/>
        <v>15746.097600000001</v>
      </c>
      <c r="H51" s="40">
        <f t="shared" si="3"/>
        <v>103224.41760000002</v>
      </c>
    </row>
    <row r="52" spans="1:8" s="41" customFormat="1" ht="15.75" x14ac:dyDescent="0.25">
      <c r="A52" s="37" t="s">
        <v>102</v>
      </c>
      <c r="B52" s="38" t="s">
        <v>103</v>
      </c>
      <c r="C52" s="58" t="s">
        <v>104</v>
      </c>
      <c r="D52" s="33">
        <v>89756</v>
      </c>
      <c r="E52" s="33">
        <v>1100</v>
      </c>
      <c r="F52" s="33">
        <v>2132.3200000000002</v>
      </c>
      <c r="G52" s="144">
        <f t="shared" si="2"/>
        <v>16341.8976</v>
      </c>
      <c r="H52" s="40">
        <f t="shared" si="3"/>
        <v>107130.2176</v>
      </c>
    </row>
    <row r="53" spans="1:8" s="41" customFormat="1" ht="15.75" x14ac:dyDescent="0.25">
      <c r="A53" s="37" t="s">
        <v>105</v>
      </c>
      <c r="B53" s="38" t="s">
        <v>106</v>
      </c>
      <c r="C53" s="58" t="s">
        <v>107</v>
      </c>
      <c r="D53" s="33"/>
      <c r="E53" s="33"/>
      <c r="F53" s="33"/>
      <c r="G53" s="144"/>
      <c r="H53" s="40"/>
    </row>
    <row r="54" spans="1:8" s="41" customFormat="1" ht="15.75" x14ac:dyDescent="0.25">
      <c r="A54" s="37" t="s">
        <v>105</v>
      </c>
      <c r="B54" s="38" t="s">
        <v>108</v>
      </c>
      <c r="C54" s="39" t="s">
        <v>95</v>
      </c>
      <c r="D54" s="118">
        <v>90356</v>
      </c>
      <c r="E54" s="33">
        <v>1100</v>
      </c>
      <c r="F54" s="33">
        <v>2132.3200000000002</v>
      </c>
      <c r="G54" s="144">
        <f t="shared" si="2"/>
        <v>16449.8976</v>
      </c>
      <c r="H54" s="40">
        <f t="shared" si="3"/>
        <v>107838.2176</v>
      </c>
    </row>
    <row r="55" spans="1:8" s="41" customFormat="1" ht="15.75" x14ac:dyDescent="0.25">
      <c r="A55" s="37" t="s">
        <v>96</v>
      </c>
      <c r="B55" s="38" t="s">
        <v>100</v>
      </c>
      <c r="C55" s="58" t="s">
        <v>101</v>
      </c>
      <c r="D55" s="33"/>
      <c r="E55" s="33"/>
      <c r="F55" s="33"/>
      <c r="G55" s="144"/>
      <c r="H55" s="40"/>
    </row>
    <row r="56" spans="1:8" s="41" customFormat="1" ht="15.75" x14ac:dyDescent="0.25">
      <c r="A56" s="37" t="s">
        <v>82</v>
      </c>
      <c r="B56" s="38" t="s">
        <v>83</v>
      </c>
      <c r="C56" s="55" t="s">
        <v>84</v>
      </c>
      <c r="D56" s="33">
        <v>85796</v>
      </c>
      <c r="E56" s="33">
        <v>1100</v>
      </c>
      <c r="F56" s="33">
        <v>2132.3200000000002</v>
      </c>
      <c r="G56" s="144">
        <f t="shared" si="2"/>
        <v>15629.097600000001</v>
      </c>
      <c r="H56" s="40">
        <f t="shared" si="3"/>
        <v>102457.41760000002</v>
      </c>
    </row>
    <row r="57" spans="1:8" s="41" customFormat="1" ht="15.75" x14ac:dyDescent="0.25">
      <c r="A57" s="37" t="s">
        <v>85</v>
      </c>
      <c r="B57" s="38" t="s">
        <v>86</v>
      </c>
      <c r="C57" s="55" t="s">
        <v>87</v>
      </c>
      <c r="D57" s="33">
        <v>82082</v>
      </c>
      <c r="E57" s="33">
        <v>1100</v>
      </c>
      <c r="F57" s="33">
        <v>2132.3200000000002</v>
      </c>
      <c r="G57" s="144">
        <f t="shared" si="2"/>
        <v>14960.577600000001</v>
      </c>
      <c r="H57" s="40">
        <f t="shared" si="3"/>
        <v>98074.897600000011</v>
      </c>
    </row>
    <row r="58" spans="1:8" s="41" customFormat="1" ht="15.75" x14ac:dyDescent="0.25">
      <c r="A58" s="37" t="s">
        <v>60</v>
      </c>
      <c r="B58" s="38" t="s">
        <v>109</v>
      </c>
      <c r="C58" s="59"/>
      <c r="D58" s="33">
        <v>72876</v>
      </c>
      <c r="E58" s="33">
        <v>0</v>
      </c>
      <c r="F58" s="33">
        <v>2132.3200000000002</v>
      </c>
      <c r="G58" s="144">
        <f t="shared" si="2"/>
        <v>13501.497600000001</v>
      </c>
      <c r="H58" s="40">
        <f t="shared" si="3"/>
        <v>88509.817600000009</v>
      </c>
    </row>
    <row r="59" spans="1:8" s="41" customFormat="1" ht="15.75" x14ac:dyDescent="0.25">
      <c r="A59" s="37" t="s">
        <v>60</v>
      </c>
      <c r="B59" s="38" t="s">
        <v>110</v>
      </c>
      <c r="C59" s="59"/>
      <c r="D59" s="33">
        <v>69402</v>
      </c>
      <c r="E59" s="33">
        <v>0</v>
      </c>
      <c r="F59" s="33">
        <v>2132.3200000000002</v>
      </c>
      <c r="G59" s="144">
        <f t="shared" si="2"/>
        <v>12876.177600000001</v>
      </c>
      <c r="H59" s="40">
        <f t="shared" si="3"/>
        <v>84410.497600000002</v>
      </c>
    </row>
    <row r="60" spans="1:8" s="41" customFormat="1" ht="15.75" x14ac:dyDescent="0.25">
      <c r="A60" s="37" t="s">
        <v>60</v>
      </c>
      <c r="B60" s="38" t="s">
        <v>112</v>
      </c>
      <c r="C60" s="59"/>
      <c r="D60" s="33">
        <v>78376</v>
      </c>
      <c r="E60" s="33">
        <v>0</v>
      </c>
      <c r="F60" s="33">
        <v>2132.3200000000002</v>
      </c>
      <c r="G60" s="144">
        <f t="shared" si="2"/>
        <v>14491.497600000001</v>
      </c>
      <c r="H60" s="40">
        <f t="shared" si="3"/>
        <v>94999.817600000009</v>
      </c>
    </row>
    <row r="61" spans="1:8" s="41" customFormat="1" ht="15.75" x14ac:dyDescent="0.25">
      <c r="A61" s="37" t="s">
        <v>60</v>
      </c>
      <c r="B61" s="38" t="s">
        <v>111</v>
      </c>
      <c r="C61" s="59"/>
      <c r="D61" s="33">
        <v>75626</v>
      </c>
      <c r="E61" s="33">
        <v>0</v>
      </c>
      <c r="F61" s="33">
        <v>2132.3200000000002</v>
      </c>
      <c r="G61" s="144">
        <f t="shared" si="2"/>
        <v>13996.497600000001</v>
      </c>
      <c r="H61" s="40">
        <f t="shared" si="3"/>
        <v>91754.817600000009</v>
      </c>
    </row>
    <row r="62" spans="1:8" s="41" customFormat="1" ht="15.75" x14ac:dyDescent="0.25">
      <c r="A62" s="37" t="s">
        <v>60</v>
      </c>
      <c r="B62" s="38" t="s">
        <v>113</v>
      </c>
      <c r="C62" s="59"/>
      <c r="D62" s="33">
        <v>77616</v>
      </c>
      <c r="E62" s="33">
        <v>0</v>
      </c>
      <c r="F62" s="33">
        <v>2132.3200000000002</v>
      </c>
      <c r="G62" s="144">
        <f t="shared" si="2"/>
        <v>14354.697600000001</v>
      </c>
      <c r="H62" s="40">
        <f t="shared" si="3"/>
        <v>94103.017600000006</v>
      </c>
    </row>
    <row r="63" spans="1:8" s="41" customFormat="1" ht="16.5" thickBot="1" x14ac:dyDescent="0.3">
      <c r="A63" s="60" t="s">
        <v>60</v>
      </c>
      <c r="B63" s="61" t="s">
        <v>114</v>
      </c>
      <c r="C63" s="62"/>
      <c r="D63" s="63">
        <v>77026</v>
      </c>
      <c r="E63" s="63">
        <v>0</v>
      </c>
      <c r="F63" s="33">
        <v>2132.3200000000002</v>
      </c>
      <c r="G63" s="144">
        <f t="shared" si="2"/>
        <v>14248.497600000001</v>
      </c>
      <c r="H63" s="40">
        <f t="shared" si="3"/>
        <v>93406.817600000009</v>
      </c>
    </row>
    <row r="64" spans="1:8" s="41" customFormat="1" ht="16.5" thickBot="1" x14ac:dyDescent="0.3">
      <c r="A64" s="64"/>
      <c r="B64" s="65"/>
      <c r="C64" s="66"/>
      <c r="D64" s="67"/>
      <c r="E64" s="67"/>
      <c r="F64" s="67"/>
      <c r="G64" s="67"/>
      <c r="H64" s="68"/>
    </row>
    <row r="65" spans="1:8" s="41" customFormat="1" ht="21" thickBot="1" x14ac:dyDescent="0.35">
      <c r="A65" s="195" t="s">
        <v>115</v>
      </c>
      <c r="B65" s="196"/>
      <c r="C65" s="196"/>
      <c r="D65" s="196"/>
      <c r="E65" s="196"/>
      <c r="F65" s="196"/>
      <c r="G65" s="196"/>
      <c r="H65" s="197"/>
    </row>
    <row r="66" spans="1:8" s="41" customFormat="1" ht="15.75" x14ac:dyDescent="0.25">
      <c r="A66" s="200" t="s">
        <v>7</v>
      </c>
      <c r="B66" s="201"/>
      <c r="C66" s="147" t="s">
        <v>8</v>
      </c>
      <c r="D66" s="151" t="s">
        <v>9</v>
      </c>
      <c r="E66" s="151" t="s">
        <v>10</v>
      </c>
      <c r="F66" s="151" t="s">
        <v>11</v>
      </c>
      <c r="G66" s="146" t="s">
        <v>186</v>
      </c>
      <c r="H66" s="151" t="s">
        <v>12</v>
      </c>
    </row>
    <row r="67" spans="1:8" s="56" customFormat="1" x14ac:dyDescent="0.2">
      <c r="A67" s="69" t="s">
        <v>121</v>
      </c>
      <c r="B67" s="70" t="s">
        <v>122</v>
      </c>
      <c r="C67" s="39" t="s">
        <v>65</v>
      </c>
      <c r="D67" s="118">
        <v>85756</v>
      </c>
      <c r="E67" s="33">
        <v>1100</v>
      </c>
      <c r="F67" s="33">
        <v>2132.3200000000002</v>
      </c>
      <c r="G67" s="144">
        <f t="shared" ref="G67:G77" si="4">SUM(D67-E67+F67)*18%</f>
        <v>15621.8976</v>
      </c>
      <c r="H67" s="40">
        <f t="shared" ref="H67:H77" si="5">D67-E67+F67+G67</f>
        <v>102410.2176</v>
      </c>
    </row>
    <row r="68" spans="1:8" s="56" customFormat="1" x14ac:dyDescent="0.2">
      <c r="A68" s="69" t="s">
        <v>121</v>
      </c>
      <c r="B68" s="70" t="s">
        <v>123</v>
      </c>
      <c r="C68" s="39" t="s">
        <v>124</v>
      </c>
      <c r="D68" s="118">
        <v>85806</v>
      </c>
      <c r="E68" s="33">
        <v>1100</v>
      </c>
      <c r="F68" s="33">
        <v>2132.3200000000002</v>
      </c>
      <c r="G68" s="144">
        <f t="shared" si="4"/>
        <v>15630.8976</v>
      </c>
      <c r="H68" s="40">
        <f t="shared" si="5"/>
        <v>102469.2176</v>
      </c>
    </row>
    <row r="69" spans="1:8" s="56" customFormat="1" x14ac:dyDescent="0.2">
      <c r="A69" s="69" t="s">
        <v>121</v>
      </c>
      <c r="B69" s="70" t="s">
        <v>125</v>
      </c>
      <c r="C69" s="39" t="s">
        <v>124</v>
      </c>
      <c r="D69" s="118">
        <v>86306</v>
      </c>
      <c r="E69" s="33">
        <v>1100</v>
      </c>
      <c r="F69" s="33">
        <v>2132.3200000000002</v>
      </c>
      <c r="G69" s="144">
        <f t="shared" si="4"/>
        <v>15720.8976</v>
      </c>
      <c r="H69" s="40">
        <f t="shared" si="5"/>
        <v>103059.2176</v>
      </c>
    </row>
    <row r="70" spans="1:8" s="56" customFormat="1" x14ac:dyDescent="0.2">
      <c r="A70" s="69" t="s">
        <v>126</v>
      </c>
      <c r="B70" s="70" t="s">
        <v>127</v>
      </c>
      <c r="C70" s="39" t="s">
        <v>128</v>
      </c>
      <c r="D70" s="118">
        <v>88156</v>
      </c>
      <c r="E70" s="33">
        <v>1100</v>
      </c>
      <c r="F70" s="33">
        <v>2132.3200000000002</v>
      </c>
      <c r="G70" s="144">
        <f t="shared" si="4"/>
        <v>16053.8976</v>
      </c>
      <c r="H70" s="40">
        <f t="shared" si="5"/>
        <v>105242.2176</v>
      </c>
    </row>
    <row r="71" spans="1:8" s="43" customFormat="1" x14ac:dyDescent="0.2">
      <c r="A71" s="69" t="s">
        <v>129</v>
      </c>
      <c r="B71" s="70" t="s">
        <v>130</v>
      </c>
      <c r="C71" s="39" t="s">
        <v>131</v>
      </c>
      <c r="D71" s="118">
        <v>88156</v>
      </c>
      <c r="E71" s="33">
        <v>1100</v>
      </c>
      <c r="F71" s="33">
        <v>2132.3200000000002</v>
      </c>
      <c r="G71" s="144">
        <f t="shared" si="4"/>
        <v>16053.8976</v>
      </c>
      <c r="H71" s="40">
        <f t="shared" si="5"/>
        <v>105242.2176</v>
      </c>
    </row>
    <row r="72" spans="1:8" s="43" customFormat="1" x14ac:dyDescent="0.2">
      <c r="A72" s="69" t="s">
        <v>129</v>
      </c>
      <c r="B72" s="70" t="s">
        <v>132</v>
      </c>
      <c r="C72" s="39" t="s">
        <v>131</v>
      </c>
      <c r="D72" s="118">
        <v>89946</v>
      </c>
      <c r="E72" s="33">
        <v>1100</v>
      </c>
      <c r="F72" s="33">
        <v>2132.3200000000002</v>
      </c>
      <c r="G72" s="144">
        <f t="shared" si="4"/>
        <v>16376.097600000001</v>
      </c>
      <c r="H72" s="40">
        <f t="shared" si="5"/>
        <v>107354.41760000002</v>
      </c>
    </row>
    <row r="73" spans="1:8" s="41" customFormat="1" ht="15.75" x14ac:dyDescent="0.25">
      <c r="A73" s="69" t="s">
        <v>116</v>
      </c>
      <c r="B73" s="70" t="s">
        <v>117</v>
      </c>
      <c r="C73" s="39" t="s">
        <v>118</v>
      </c>
      <c r="D73" s="118">
        <v>89106</v>
      </c>
      <c r="E73" s="33">
        <v>1100</v>
      </c>
      <c r="F73" s="33">
        <v>2132.3200000000002</v>
      </c>
      <c r="G73" s="144">
        <f t="shared" si="4"/>
        <v>16224.8976</v>
      </c>
      <c r="H73" s="40">
        <f t="shared" si="5"/>
        <v>106363.2176</v>
      </c>
    </row>
    <row r="74" spans="1:8" s="41" customFormat="1" ht="15.75" x14ac:dyDescent="0.25">
      <c r="A74" s="71" t="s">
        <v>116</v>
      </c>
      <c r="B74" s="72" t="s">
        <v>119</v>
      </c>
      <c r="C74" s="39" t="s">
        <v>120</v>
      </c>
      <c r="D74" s="118">
        <v>89406</v>
      </c>
      <c r="E74" s="33">
        <v>1100</v>
      </c>
      <c r="F74" s="33">
        <v>2132.3200000000002</v>
      </c>
      <c r="G74" s="144">
        <f t="shared" si="4"/>
        <v>16278.8976</v>
      </c>
      <c r="H74" s="40">
        <f t="shared" si="5"/>
        <v>106717.2176</v>
      </c>
    </row>
    <row r="75" spans="1:8" s="41" customFormat="1" ht="15.75" x14ac:dyDescent="0.25">
      <c r="A75" s="37" t="s">
        <v>60</v>
      </c>
      <c r="B75" s="38" t="s">
        <v>133</v>
      </c>
      <c r="C75" s="59"/>
      <c r="D75" s="33">
        <v>77026</v>
      </c>
      <c r="E75" s="33">
        <v>0</v>
      </c>
      <c r="F75" s="33">
        <v>2132.3200000000002</v>
      </c>
      <c r="G75" s="144">
        <f t="shared" si="4"/>
        <v>14248.497600000001</v>
      </c>
      <c r="H75" s="40">
        <f t="shared" si="5"/>
        <v>93406.817600000009</v>
      </c>
    </row>
    <row r="76" spans="1:8" s="41" customFormat="1" ht="15.75" x14ac:dyDescent="0.25">
      <c r="A76" s="37" t="s">
        <v>60</v>
      </c>
      <c r="B76" s="38" t="s">
        <v>134</v>
      </c>
      <c r="C76" s="59"/>
      <c r="D76" s="33">
        <v>81026</v>
      </c>
      <c r="E76" s="33">
        <v>0</v>
      </c>
      <c r="F76" s="33">
        <v>2132.3200000000002</v>
      </c>
      <c r="G76" s="144">
        <f t="shared" si="4"/>
        <v>14968.497600000001</v>
      </c>
      <c r="H76" s="40">
        <f t="shared" si="5"/>
        <v>98126.817600000009</v>
      </c>
    </row>
    <row r="77" spans="1:8" s="41" customFormat="1" ht="16.5" thickBot="1" x14ac:dyDescent="0.3">
      <c r="A77" s="60" t="s">
        <v>60</v>
      </c>
      <c r="B77" s="61" t="s">
        <v>135</v>
      </c>
      <c r="C77" s="62"/>
      <c r="D77" s="63">
        <v>78876</v>
      </c>
      <c r="E77" s="63">
        <v>0</v>
      </c>
      <c r="F77" s="33">
        <v>2132.3200000000002</v>
      </c>
      <c r="G77" s="144">
        <f t="shared" si="4"/>
        <v>14581.497600000001</v>
      </c>
      <c r="H77" s="40">
        <f t="shared" si="5"/>
        <v>95589.817600000009</v>
      </c>
    </row>
    <row r="78" spans="1:8" s="41" customFormat="1" ht="18.75" thickBot="1" x14ac:dyDescent="0.3">
      <c r="A78" s="188" t="s">
        <v>136</v>
      </c>
      <c r="B78" s="189"/>
      <c r="C78" s="189"/>
      <c r="D78" s="189"/>
      <c r="E78" s="190"/>
      <c r="F78" s="73"/>
      <c r="G78" s="73"/>
      <c r="H78" s="73"/>
    </row>
    <row r="79" spans="1:8" s="41" customFormat="1" ht="16.5" thickBot="1" x14ac:dyDescent="0.3">
      <c r="A79" s="191" t="s">
        <v>137</v>
      </c>
      <c r="B79" s="192"/>
      <c r="C79" s="80"/>
      <c r="D79" s="193" t="s">
        <v>138</v>
      </c>
      <c r="E79" s="194"/>
      <c r="F79" s="78"/>
      <c r="G79" s="78"/>
      <c r="H79" s="73"/>
    </row>
    <row r="80" spans="1:8" s="41" customFormat="1" ht="15.75" x14ac:dyDescent="0.25">
      <c r="A80" s="121" t="s">
        <v>139</v>
      </c>
      <c r="B80" s="171" t="s">
        <v>140</v>
      </c>
      <c r="C80" s="77"/>
      <c r="D80" s="172" t="s">
        <v>139</v>
      </c>
      <c r="E80" s="136" t="s">
        <v>140</v>
      </c>
      <c r="F80" s="169" t="s">
        <v>155</v>
      </c>
      <c r="G80" s="78"/>
      <c r="H80" s="73"/>
    </row>
    <row r="81" spans="1:8" s="41" customFormat="1" ht="15.75" customHeight="1" x14ac:dyDescent="0.25">
      <c r="A81" s="37" t="s">
        <v>141</v>
      </c>
      <c r="B81" s="173">
        <v>300</v>
      </c>
      <c r="C81" s="77"/>
      <c r="D81" s="174" t="s">
        <v>142</v>
      </c>
      <c r="E81" s="122">
        <v>300</v>
      </c>
      <c r="F81" s="170" t="s">
        <v>156</v>
      </c>
      <c r="G81" s="159"/>
      <c r="H81" s="73"/>
    </row>
    <row r="82" spans="1:8" s="41" customFormat="1" ht="15.75" x14ac:dyDescent="0.25">
      <c r="A82" s="37" t="s">
        <v>143</v>
      </c>
      <c r="B82" s="173">
        <v>400</v>
      </c>
      <c r="C82" s="77"/>
      <c r="D82" s="174" t="s">
        <v>144</v>
      </c>
      <c r="E82" s="122">
        <v>400</v>
      </c>
      <c r="F82" s="170" t="s">
        <v>157</v>
      </c>
      <c r="G82" s="159"/>
      <c r="H82" s="73"/>
    </row>
    <row r="83" spans="1:8" s="41" customFormat="1" ht="15.75" x14ac:dyDescent="0.25">
      <c r="A83" s="37" t="s">
        <v>145</v>
      </c>
      <c r="B83" s="173">
        <v>500</v>
      </c>
      <c r="C83" s="77"/>
      <c r="D83" s="174" t="s">
        <v>146</v>
      </c>
      <c r="E83" s="122">
        <v>500</v>
      </c>
      <c r="F83" s="73"/>
      <c r="G83" s="73"/>
      <c r="H83" s="73"/>
    </row>
    <row r="84" spans="1:8" s="41" customFormat="1" ht="15.75" x14ac:dyDescent="0.25">
      <c r="A84" s="37" t="s">
        <v>147</v>
      </c>
      <c r="B84" s="173">
        <v>600</v>
      </c>
      <c r="C84" s="77"/>
      <c r="D84" s="174" t="s">
        <v>148</v>
      </c>
      <c r="E84" s="122">
        <v>600</v>
      </c>
      <c r="F84" s="73"/>
      <c r="G84" s="73"/>
      <c r="H84" s="73"/>
    </row>
    <row r="85" spans="1:8" s="41" customFormat="1" ht="15.75" x14ac:dyDescent="0.25">
      <c r="A85" s="37" t="s">
        <v>149</v>
      </c>
      <c r="B85" s="173">
        <v>700</v>
      </c>
      <c r="C85" s="77"/>
      <c r="D85" s="174" t="s">
        <v>150</v>
      </c>
      <c r="E85" s="122">
        <v>700</v>
      </c>
      <c r="F85" s="73"/>
      <c r="G85" s="73"/>
      <c r="H85" s="73"/>
    </row>
    <row r="86" spans="1:8" s="41" customFormat="1" ht="15.75" x14ac:dyDescent="0.25">
      <c r="A86" s="37" t="s">
        <v>151</v>
      </c>
      <c r="B86" s="173">
        <v>800</v>
      </c>
      <c r="C86" s="77"/>
      <c r="D86" s="174" t="s">
        <v>152</v>
      </c>
      <c r="E86" s="122">
        <v>750</v>
      </c>
      <c r="F86" s="73"/>
      <c r="G86" s="73"/>
      <c r="H86" s="73"/>
    </row>
    <row r="87" spans="1:8" s="41" customFormat="1" ht="16.5" thickBot="1" x14ac:dyDescent="0.3">
      <c r="A87" s="60" t="s">
        <v>153</v>
      </c>
      <c r="B87" s="175">
        <v>900</v>
      </c>
      <c r="C87" s="77"/>
      <c r="D87" s="176" t="s">
        <v>154</v>
      </c>
      <c r="E87" s="177">
        <v>800</v>
      </c>
      <c r="F87" s="73"/>
      <c r="G87" s="73"/>
      <c r="H87" s="73"/>
    </row>
    <row r="88" spans="1:8" ht="15.75" x14ac:dyDescent="0.25">
      <c r="B88" s="7"/>
    </row>
    <row r="89" spans="1:8" ht="15.75" x14ac:dyDescent="0.25">
      <c r="B89" s="7"/>
    </row>
    <row r="101" spans="1:8" x14ac:dyDescent="0.25">
      <c r="A101" s="8"/>
      <c r="B101" s="8"/>
      <c r="C101" s="158"/>
      <c r="D101" s="158"/>
      <c r="E101" s="158"/>
      <c r="F101" s="5"/>
      <c r="G101" s="5"/>
      <c r="H101" s="5"/>
    </row>
  </sheetData>
  <mergeCells count="16">
    <mergeCell ref="A1:A4"/>
    <mergeCell ref="B1:G1"/>
    <mergeCell ref="H1:H4"/>
    <mergeCell ref="B2:G2"/>
    <mergeCell ref="B3:G3"/>
    <mergeCell ref="B4:G4"/>
    <mergeCell ref="A66:B66"/>
    <mergeCell ref="A78:E78"/>
    <mergeCell ref="A79:B79"/>
    <mergeCell ref="D79:E79"/>
    <mergeCell ref="B5:G6"/>
    <mergeCell ref="A7:H7"/>
    <mergeCell ref="A8:B8"/>
    <mergeCell ref="A37:H37"/>
    <mergeCell ref="A38:B38"/>
    <mergeCell ref="A65:H65"/>
  </mergeCells>
  <pageMargins left="0.5" right="0.25" top="0.36" bottom="0.3" header="0.23" footer="0.3"/>
  <pageSetup paperSize="9" scale="5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showGridLines="0" topLeftCell="A7" zoomScaleNormal="100" workbookViewId="0">
      <selection activeCell="E27" sqref="E27"/>
    </sheetView>
  </sheetViews>
  <sheetFormatPr defaultRowHeight="15" x14ac:dyDescent="0.25"/>
  <cols>
    <col min="1" max="1" width="28.7109375" customWidth="1"/>
    <col min="2" max="2" width="19.7109375" style="1" customWidth="1"/>
    <col min="3" max="7" width="19.7109375" style="148" customWidth="1"/>
    <col min="8" max="8" width="20.85546875" style="148" customWidth="1"/>
  </cols>
  <sheetData>
    <row r="1" spans="1:8" ht="57.75" customHeight="1" x14ac:dyDescent="0.6">
      <c r="A1" s="214"/>
      <c r="B1" s="206" t="s">
        <v>0</v>
      </c>
      <c r="C1" s="206"/>
      <c r="D1" s="206"/>
      <c r="E1" s="206"/>
      <c r="F1" s="206"/>
      <c r="G1" s="206"/>
      <c r="H1" s="202"/>
    </row>
    <row r="2" spans="1:8" ht="23.25" x14ac:dyDescent="0.35">
      <c r="A2" s="214"/>
      <c r="B2" s="207" t="s">
        <v>187</v>
      </c>
      <c r="C2" s="207"/>
      <c r="D2" s="207"/>
      <c r="E2" s="207"/>
      <c r="F2" s="207"/>
      <c r="G2" s="207"/>
      <c r="H2" s="202"/>
    </row>
    <row r="3" spans="1:8" x14ac:dyDescent="0.25">
      <c r="A3" s="214"/>
      <c r="B3" s="208" t="s">
        <v>176</v>
      </c>
      <c r="C3" s="208"/>
      <c r="D3" s="208"/>
      <c r="E3" s="208"/>
      <c r="F3" s="208"/>
      <c r="G3" s="208"/>
      <c r="H3" s="202"/>
    </row>
    <row r="4" spans="1:8" ht="18" x14ac:dyDescent="0.25">
      <c r="A4" s="214"/>
      <c r="B4" s="209" t="s">
        <v>185</v>
      </c>
      <c r="C4" s="209"/>
      <c r="D4" s="209"/>
      <c r="E4" s="209"/>
      <c r="F4" s="209"/>
      <c r="G4" s="209"/>
      <c r="H4" s="202"/>
    </row>
    <row r="5" spans="1:8" ht="15.75" customHeight="1" thickBot="1" x14ac:dyDescent="0.3">
      <c r="A5" s="19"/>
      <c r="B5" s="210" t="s">
        <v>4</v>
      </c>
      <c r="C5" s="210"/>
      <c r="D5" s="210"/>
      <c r="E5" s="210"/>
      <c r="F5" s="210"/>
      <c r="G5" s="210"/>
      <c r="H5" s="145" t="s">
        <v>192</v>
      </c>
    </row>
    <row r="6" spans="1:8" ht="15.75" customHeight="1" thickBot="1" x14ac:dyDescent="0.3">
      <c r="A6" s="168"/>
      <c r="B6" s="210"/>
      <c r="C6" s="210"/>
      <c r="D6" s="210"/>
      <c r="E6" s="210"/>
      <c r="F6" s="210"/>
      <c r="G6" s="210"/>
      <c r="H6" s="155">
        <v>42917</v>
      </c>
    </row>
    <row r="7" spans="1:8" ht="21" thickBot="1" x14ac:dyDescent="0.35">
      <c r="A7" s="211" t="s">
        <v>6</v>
      </c>
      <c r="B7" s="212"/>
      <c r="C7" s="212"/>
      <c r="D7" s="212"/>
      <c r="E7" s="212"/>
      <c r="F7" s="212"/>
      <c r="G7" s="212"/>
      <c r="H7" s="213"/>
    </row>
    <row r="8" spans="1:8" s="26" customFormat="1" ht="15.75" x14ac:dyDescent="0.25">
      <c r="A8" s="204" t="s">
        <v>7</v>
      </c>
      <c r="B8" s="205"/>
      <c r="C8" s="154" t="s">
        <v>8</v>
      </c>
      <c r="D8" s="149" t="s">
        <v>9</v>
      </c>
      <c r="E8" s="149" t="s">
        <v>10</v>
      </c>
      <c r="F8" s="149" t="s">
        <v>11</v>
      </c>
      <c r="G8" s="154" t="s">
        <v>186</v>
      </c>
      <c r="H8" s="149" t="s">
        <v>12</v>
      </c>
    </row>
    <row r="9" spans="1:8" s="41" customFormat="1" ht="15.75" x14ac:dyDescent="0.25">
      <c r="A9" s="37" t="s">
        <v>13</v>
      </c>
      <c r="B9" s="38" t="s">
        <v>14</v>
      </c>
      <c r="C9" s="39" t="s">
        <v>15</v>
      </c>
      <c r="D9" s="33">
        <v>78491</v>
      </c>
      <c r="E9" s="33">
        <v>1100</v>
      </c>
      <c r="F9" s="33">
        <v>1649.73</v>
      </c>
      <c r="G9" s="144">
        <f>SUM(D9-E9+F9)*18%</f>
        <v>14227.331399999999</v>
      </c>
      <c r="H9" s="40">
        <f>D9-E9+F9+G9</f>
        <v>93268.061399999991</v>
      </c>
    </row>
    <row r="10" spans="1:8" s="41" customFormat="1" ht="15.75" x14ac:dyDescent="0.25">
      <c r="A10" s="37" t="s">
        <v>13</v>
      </c>
      <c r="B10" s="38" t="s">
        <v>22</v>
      </c>
      <c r="C10" s="39" t="s">
        <v>23</v>
      </c>
      <c r="D10" s="33">
        <v>78491</v>
      </c>
      <c r="E10" s="33">
        <v>1100</v>
      </c>
      <c r="F10" s="33">
        <v>1649.73</v>
      </c>
      <c r="G10" s="144">
        <f t="shared" ref="G10:G35" si="0">SUM(D10-E10+F10)*18%</f>
        <v>14227.331399999999</v>
      </c>
      <c r="H10" s="40">
        <f t="shared" ref="H10:H35" si="1">D10-E10+F10+G10</f>
        <v>93268.061399999991</v>
      </c>
    </row>
    <row r="11" spans="1:8" s="41" customFormat="1" ht="15.75" x14ac:dyDescent="0.25">
      <c r="A11" s="37" t="s">
        <v>13</v>
      </c>
      <c r="B11" s="38" t="s">
        <v>18</v>
      </c>
      <c r="C11" s="39" t="s">
        <v>19</v>
      </c>
      <c r="D11" s="33">
        <v>78241</v>
      </c>
      <c r="E11" s="33">
        <v>1100</v>
      </c>
      <c r="F11" s="33">
        <v>1649.73</v>
      </c>
      <c r="G11" s="144">
        <f t="shared" si="0"/>
        <v>14182.331399999999</v>
      </c>
      <c r="H11" s="40">
        <f t="shared" si="1"/>
        <v>92973.061399999991</v>
      </c>
    </row>
    <row r="12" spans="1:8" s="41" customFormat="1" ht="15.75" x14ac:dyDescent="0.25">
      <c r="A12" s="37" t="s">
        <v>13</v>
      </c>
      <c r="B12" s="38" t="s">
        <v>20</v>
      </c>
      <c r="C12" s="39" t="s">
        <v>21</v>
      </c>
      <c r="D12" s="33">
        <v>77991</v>
      </c>
      <c r="E12" s="33">
        <v>1100</v>
      </c>
      <c r="F12" s="33">
        <v>1649.73</v>
      </c>
      <c r="G12" s="144">
        <f t="shared" si="0"/>
        <v>14137.331399999999</v>
      </c>
      <c r="H12" s="40">
        <f t="shared" si="1"/>
        <v>92678.061399999991</v>
      </c>
    </row>
    <row r="13" spans="1:8" s="41" customFormat="1" ht="15.75" x14ac:dyDescent="0.25">
      <c r="A13" s="37" t="s">
        <v>13</v>
      </c>
      <c r="B13" s="38" t="s">
        <v>16</v>
      </c>
      <c r="C13" s="39" t="s">
        <v>17</v>
      </c>
      <c r="D13" s="33">
        <v>78991</v>
      </c>
      <c r="E13" s="33">
        <v>1100</v>
      </c>
      <c r="F13" s="33">
        <v>1649.73</v>
      </c>
      <c r="G13" s="144">
        <f t="shared" si="0"/>
        <v>14317.331399999999</v>
      </c>
      <c r="H13" s="40">
        <f t="shared" si="1"/>
        <v>93858.061399999991</v>
      </c>
    </row>
    <row r="14" spans="1:8" s="41" customFormat="1" ht="15.75" x14ac:dyDescent="0.25">
      <c r="A14" s="37" t="s">
        <v>13</v>
      </c>
      <c r="B14" s="38" t="s">
        <v>178</v>
      </c>
      <c r="C14" s="39" t="s">
        <v>179</v>
      </c>
      <c r="D14" s="33"/>
      <c r="E14" s="33"/>
      <c r="F14" s="33"/>
      <c r="G14" s="144"/>
      <c r="H14" s="40"/>
    </row>
    <row r="15" spans="1:8" s="43" customFormat="1" x14ac:dyDescent="0.2">
      <c r="A15" s="37" t="s">
        <v>24</v>
      </c>
      <c r="B15" s="38" t="s">
        <v>25</v>
      </c>
      <c r="C15" s="39" t="s">
        <v>21</v>
      </c>
      <c r="D15" s="33">
        <v>79841</v>
      </c>
      <c r="E15" s="33">
        <v>1100</v>
      </c>
      <c r="F15" s="33">
        <v>1649.73</v>
      </c>
      <c r="G15" s="144">
        <f t="shared" si="0"/>
        <v>14470.331399999999</v>
      </c>
      <c r="H15" s="40">
        <f t="shared" si="1"/>
        <v>94861.061399999991</v>
      </c>
    </row>
    <row r="16" spans="1:8" s="41" customFormat="1" ht="15.75" x14ac:dyDescent="0.25">
      <c r="A16" s="37" t="s">
        <v>30</v>
      </c>
      <c r="B16" s="38" t="s">
        <v>31</v>
      </c>
      <c r="C16" s="39" t="s">
        <v>32</v>
      </c>
      <c r="D16" s="33">
        <v>83291</v>
      </c>
      <c r="E16" s="33">
        <v>1100</v>
      </c>
      <c r="F16" s="33">
        <v>1649.73</v>
      </c>
      <c r="G16" s="144">
        <f t="shared" si="0"/>
        <v>15091.331399999999</v>
      </c>
      <c r="H16" s="40">
        <f t="shared" si="1"/>
        <v>98932.061399999991</v>
      </c>
    </row>
    <row r="17" spans="1:8" s="41" customFormat="1" ht="15.75" x14ac:dyDescent="0.25">
      <c r="A17" s="37" t="s">
        <v>33</v>
      </c>
      <c r="B17" s="38" t="s">
        <v>34</v>
      </c>
      <c r="C17" s="39" t="s">
        <v>35</v>
      </c>
      <c r="D17" s="33">
        <v>83291</v>
      </c>
      <c r="E17" s="33">
        <v>1100</v>
      </c>
      <c r="F17" s="33">
        <v>1649.73</v>
      </c>
      <c r="G17" s="144">
        <f t="shared" si="0"/>
        <v>15091.331399999999</v>
      </c>
      <c r="H17" s="40">
        <f t="shared" si="1"/>
        <v>98932.061399999991</v>
      </c>
    </row>
    <row r="18" spans="1:8" s="41" customFormat="1" ht="15.75" x14ac:dyDescent="0.25">
      <c r="A18" s="37" t="s">
        <v>33</v>
      </c>
      <c r="B18" s="38" t="s">
        <v>36</v>
      </c>
      <c r="C18" s="39" t="s">
        <v>37</v>
      </c>
      <c r="D18" s="33">
        <v>83291</v>
      </c>
      <c r="E18" s="33">
        <v>1100</v>
      </c>
      <c r="F18" s="33">
        <v>1649.73</v>
      </c>
      <c r="G18" s="144">
        <f t="shared" si="0"/>
        <v>15091.331399999999</v>
      </c>
      <c r="H18" s="40">
        <f t="shared" si="1"/>
        <v>98932.061399999991</v>
      </c>
    </row>
    <row r="19" spans="1:8" s="41" customFormat="1" ht="15.75" x14ac:dyDescent="0.25">
      <c r="A19" s="37" t="s">
        <v>26</v>
      </c>
      <c r="B19" s="38" t="s">
        <v>27</v>
      </c>
      <c r="C19" s="39" t="s">
        <v>17</v>
      </c>
      <c r="D19" s="33">
        <v>81941</v>
      </c>
      <c r="E19" s="33">
        <v>1100</v>
      </c>
      <c r="F19" s="33">
        <v>1649.73</v>
      </c>
      <c r="G19" s="144">
        <f t="shared" si="0"/>
        <v>14848.331399999999</v>
      </c>
      <c r="H19" s="40">
        <f t="shared" si="1"/>
        <v>97339.061399999991</v>
      </c>
    </row>
    <row r="20" spans="1:8" s="41" customFormat="1" ht="15.75" x14ac:dyDescent="0.25">
      <c r="A20" s="44" t="s">
        <v>28</v>
      </c>
      <c r="B20" s="45" t="s">
        <v>29</v>
      </c>
      <c r="C20" s="46" t="s">
        <v>21</v>
      </c>
      <c r="D20" s="33"/>
      <c r="E20" s="33"/>
      <c r="F20" s="33"/>
      <c r="G20" s="144"/>
      <c r="H20" s="40"/>
    </row>
    <row r="21" spans="1:8" s="41" customFormat="1" ht="15.75" x14ac:dyDescent="0.25">
      <c r="A21" s="47" t="s">
        <v>56</v>
      </c>
      <c r="B21" s="38" t="s">
        <v>57</v>
      </c>
      <c r="C21" s="39" t="s">
        <v>17</v>
      </c>
      <c r="D21" s="33">
        <v>89601</v>
      </c>
      <c r="E21" s="33">
        <v>1100</v>
      </c>
      <c r="F21" s="33">
        <v>1649.73</v>
      </c>
      <c r="G21" s="144">
        <f t="shared" si="0"/>
        <v>16227.131399999998</v>
      </c>
      <c r="H21" s="40">
        <f t="shared" si="1"/>
        <v>106377.86139999999</v>
      </c>
    </row>
    <row r="22" spans="1:8" s="41" customFormat="1" ht="15.75" x14ac:dyDescent="0.25">
      <c r="A22" s="47" t="s">
        <v>38</v>
      </c>
      <c r="B22" s="38" t="s">
        <v>39</v>
      </c>
      <c r="C22" s="39" t="s">
        <v>21</v>
      </c>
      <c r="D22" s="33">
        <v>84101</v>
      </c>
      <c r="E22" s="33">
        <v>1100</v>
      </c>
      <c r="F22" s="33">
        <v>1649.73</v>
      </c>
      <c r="G22" s="144">
        <f t="shared" si="0"/>
        <v>15237.131399999998</v>
      </c>
      <c r="H22" s="40">
        <f t="shared" si="1"/>
        <v>99887.861399999994</v>
      </c>
    </row>
    <row r="23" spans="1:8" s="41" customFormat="1" ht="15.75" x14ac:dyDescent="0.25">
      <c r="A23" s="47" t="s">
        <v>38</v>
      </c>
      <c r="B23" s="38" t="s">
        <v>40</v>
      </c>
      <c r="C23" s="39" t="s">
        <v>41</v>
      </c>
      <c r="D23" s="33">
        <v>87451</v>
      </c>
      <c r="E23" s="33">
        <v>1100</v>
      </c>
      <c r="F23" s="33">
        <v>1649.73</v>
      </c>
      <c r="G23" s="144">
        <f t="shared" si="0"/>
        <v>15840.131399999998</v>
      </c>
      <c r="H23" s="40">
        <f t="shared" si="1"/>
        <v>103840.86139999999</v>
      </c>
    </row>
    <row r="24" spans="1:8" s="41" customFormat="1" ht="15.75" x14ac:dyDescent="0.25">
      <c r="A24" s="47" t="s">
        <v>56</v>
      </c>
      <c r="B24" s="38" t="s">
        <v>58</v>
      </c>
      <c r="C24" s="39" t="s">
        <v>59</v>
      </c>
      <c r="D24" s="33">
        <v>89151</v>
      </c>
      <c r="E24" s="33">
        <v>1100</v>
      </c>
      <c r="F24" s="33">
        <v>1649.73</v>
      </c>
      <c r="G24" s="144">
        <f t="shared" si="0"/>
        <v>16146.131399999998</v>
      </c>
      <c r="H24" s="40">
        <f t="shared" si="1"/>
        <v>105846.86139999999</v>
      </c>
    </row>
    <row r="25" spans="1:8" s="41" customFormat="1" ht="15.75" x14ac:dyDescent="0.25">
      <c r="A25" s="47" t="s">
        <v>38</v>
      </c>
      <c r="B25" s="38" t="s">
        <v>42</v>
      </c>
      <c r="C25" s="39" t="s">
        <v>43</v>
      </c>
      <c r="D25" s="33">
        <v>83621</v>
      </c>
      <c r="E25" s="33">
        <v>1100</v>
      </c>
      <c r="F25" s="33">
        <v>1649.73</v>
      </c>
      <c r="G25" s="144">
        <f t="shared" si="0"/>
        <v>15150.731399999999</v>
      </c>
      <c r="H25" s="40">
        <f t="shared" si="1"/>
        <v>99321.4614</v>
      </c>
    </row>
    <row r="26" spans="1:8" s="41" customFormat="1" ht="15.75" x14ac:dyDescent="0.25">
      <c r="A26" s="47" t="s">
        <v>38</v>
      </c>
      <c r="B26" s="38" t="s">
        <v>44</v>
      </c>
      <c r="C26" s="39" t="s">
        <v>43</v>
      </c>
      <c r="D26" s="33">
        <v>83201</v>
      </c>
      <c r="E26" s="33">
        <v>1100</v>
      </c>
      <c r="F26" s="33">
        <v>1649.73</v>
      </c>
      <c r="G26" s="144">
        <f t="shared" si="0"/>
        <v>15075.131399999998</v>
      </c>
      <c r="H26" s="40">
        <f t="shared" si="1"/>
        <v>98825.861399999994</v>
      </c>
    </row>
    <row r="27" spans="1:8" s="41" customFormat="1" ht="15.75" x14ac:dyDescent="0.25">
      <c r="A27" s="47" t="s">
        <v>38</v>
      </c>
      <c r="B27" s="38" t="s">
        <v>45</v>
      </c>
      <c r="C27" s="39" t="s">
        <v>174</v>
      </c>
      <c r="D27" s="33">
        <v>84701</v>
      </c>
      <c r="E27" s="33">
        <v>1100</v>
      </c>
      <c r="F27" s="33">
        <v>1649.73</v>
      </c>
      <c r="G27" s="144">
        <f t="shared" si="0"/>
        <v>15345.131399999998</v>
      </c>
      <c r="H27" s="40">
        <f t="shared" si="1"/>
        <v>100595.86139999999</v>
      </c>
    </row>
    <row r="28" spans="1:8" s="41" customFormat="1" ht="15.75" x14ac:dyDescent="0.25">
      <c r="A28" s="47" t="s">
        <v>38</v>
      </c>
      <c r="B28" s="38" t="s">
        <v>46</v>
      </c>
      <c r="C28" s="39" t="s">
        <v>174</v>
      </c>
      <c r="D28" s="33">
        <v>83381</v>
      </c>
      <c r="E28" s="33">
        <v>1100</v>
      </c>
      <c r="F28" s="33">
        <v>1649.73</v>
      </c>
      <c r="G28" s="144">
        <f t="shared" si="0"/>
        <v>15107.531399999998</v>
      </c>
      <c r="H28" s="40">
        <f t="shared" si="1"/>
        <v>99038.261399999988</v>
      </c>
    </row>
    <row r="29" spans="1:8" s="41" customFormat="1" ht="15.75" x14ac:dyDescent="0.25">
      <c r="A29" s="47" t="s">
        <v>38</v>
      </c>
      <c r="B29" s="38" t="s">
        <v>47</v>
      </c>
      <c r="C29" s="39" t="s">
        <v>48</v>
      </c>
      <c r="D29" s="33">
        <v>85501</v>
      </c>
      <c r="E29" s="33">
        <v>1100</v>
      </c>
      <c r="F29" s="33">
        <v>1649.73</v>
      </c>
      <c r="G29" s="144">
        <f t="shared" si="0"/>
        <v>15489.131399999998</v>
      </c>
      <c r="H29" s="40">
        <f t="shared" si="1"/>
        <v>101539.86139999999</v>
      </c>
    </row>
    <row r="30" spans="1:8" s="41" customFormat="1" ht="15.75" x14ac:dyDescent="0.25">
      <c r="A30" s="47" t="s">
        <v>38</v>
      </c>
      <c r="B30" s="38" t="s">
        <v>49</v>
      </c>
      <c r="C30" s="39" t="s">
        <v>50</v>
      </c>
      <c r="D30" s="33">
        <v>83701</v>
      </c>
      <c r="E30" s="33">
        <v>1100</v>
      </c>
      <c r="F30" s="33">
        <v>1649.73</v>
      </c>
      <c r="G30" s="144">
        <f t="shared" si="0"/>
        <v>15165.131399999998</v>
      </c>
      <c r="H30" s="40">
        <f t="shared" si="1"/>
        <v>99415.861399999994</v>
      </c>
    </row>
    <row r="31" spans="1:8" s="41" customFormat="1" ht="15.75" x14ac:dyDescent="0.25">
      <c r="A31" s="47" t="s">
        <v>38</v>
      </c>
      <c r="B31" s="38" t="s">
        <v>51</v>
      </c>
      <c r="C31" s="39" t="s">
        <v>41</v>
      </c>
      <c r="D31" s="33">
        <v>83481</v>
      </c>
      <c r="E31" s="33">
        <v>1100</v>
      </c>
      <c r="F31" s="33">
        <v>1649.73</v>
      </c>
      <c r="G31" s="144">
        <f t="shared" si="0"/>
        <v>15125.531399999998</v>
      </c>
      <c r="H31" s="40">
        <f t="shared" si="1"/>
        <v>99156.261399999988</v>
      </c>
    </row>
    <row r="32" spans="1:8" s="41" customFormat="1" ht="15.75" x14ac:dyDescent="0.25">
      <c r="A32" s="47" t="s">
        <v>38</v>
      </c>
      <c r="B32" s="38" t="s">
        <v>52</v>
      </c>
      <c r="C32" s="39" t="s">
        <v>53</v>
      </c>
      <c r="D32" s="33"/>
      <c r="E32" s="33"/>
      <c r="F32" s="33"/>
      <c r="G32" s="144"/>
      <c r="H32" s="40"/>
    </row>
    <row r="33" spans="1:8" s="41" customFormat="1" ht="15.75" x14ac:dyDescent="0.25">
      <c r="A33" s="47" t="s">
        <v>38</v>
      </c>
      <c r="B33" s="38" t="s">
        <v>54</v>
      </c>
      <c r="C33" s="39" t="s">
        <v>55</v>
      </c>
      <c r="D33" s="33"/>
      <c r="E33" s="33"/>
      <c r="F33" s="33"/>
      <c r="G33" s="144"/>
      <c r="H33" s="40"/>
    </row>
    <row r="34" spans="1:8" s="41" customFormat="1" ht="15.75" x14ac:dyDescent="0.25">
      <c r="A34" s="37" t="s">
        <v>60</v>
      </c>
      <c r="B34" s="38" t="s">
        <v>61</v>
      </c>
      <c r="C34" s="39"/>
      <c r="D34" s="33"/>
      <c r="E34" s="33"/>
      <c r="F34" s="33"/>
      <c r="G34" s="144"/>
      <c r="H34" s="40"/>
    </row>
    <row r="35" spans="1:8" s="41" customFormat="1" ht="15.75" x14ac:dyDescent="0.25">
      <c r="A35" s="37" t="s">
        <v>60</v>
      </c>
      <c r="B35" s="38" t="s">
        <v>62</v>
      </c>
      <c r="C35" s="39"/>
      <c r="D35" s="33"/>
      <c r="E35" s="33"/>
      <c r="F35" s="33"/>
      <c r="G35" s="144"/>
      <c r="H35" s="40"/>
    </row>
    <row r="36" spans="1:8" s="42" customFormat="1" ht="16.5" thickBot="1" x14ac:dyDescent="0.3">
      <c r="A36" s="48"/>
      <c r="B36" s="49"/>
      <c r="C36" s="50"/>
      <c r="D36" s="51"/>
      <c r="E36" s="51"/>
      <c r="F36" s="33"/>
      <c r="G36" s="67"/>
      <c r="H36" s="52"/>
    </row>
    <row r="37" spans="1:8" s="41" customFormat="1" ht="21" thickBot="1" x14ac:dyDescent="0.35">
      <c r="A37" s="195" t="s">
        <v>63</v>
      </c>
      <c r="B37" s="196"/>
      <c r="C37" s="196"/>
      <c r="D37" s="196"/>
      <c r="E37" s="196"/>
      <c r="F37" s="196"/>
      <c r="G37" s="196"/>
      <c r="H37" s="197"/>
    </row>
    <row r="38" spans="1:8" s="54" customFormat="1" ht="15.75" x14ac:dyDescent="0.25">
      <c r="A38" s="198" t="s">
        <v>7</v>
      </c>
      <c r="B38" s="199"/>
      <c r="C38" s="147" t="s">
        <v>8</v>
      </c>
      <c r="D38" s="151" t="s">
        <v>9</v>
      </c>
      <c r="E38" s="151" t="s">
        <v>10</v>
      </c>
      <c r="F38" s="151" t="s">
        <v>11</v>
      </c>
      <c r="G38" s="146" t="s">
        <v>186</v>
      </c>
      <c r="H38" s="151" t="s">
        <v>12</v>
      </c>
    </row>
    <row r="39" spans="1:8" s="56" customFormat="1" x14ac:dyDescent="0.2">
      <c r="A39" s="37" t="s">
        <v>24</v>
      </c>
      <c r="B39" s="38" t="s">
        <v>64</v>
      </c>
      <c r="C39" s="55" t="s">
        <v>65</v>
      </c>
      <c r="D39" s="33"/>
      <c r="E39" s="33"/>
      <c r="F39" s="33"/>
      <c r="G39" s="144"/>
      <c r="H39" s="40"/>
    </row>
    <row r="40" spans="1:8" s="56" customFormat="1" x14ac:dyDescent="0.2">
      <c r="A40" s="37" t="s">
        <v>66</v>
      </c>
      <c r="B40" s="38" t="s">
        <v>67</v>
      </c>
      <c r="C40" s="55" t="s">
        <v>68</v>
      </c>
      <c r="D40" s="33"/>
      <c r="E40" s="33"/>
      <c r="F40" s="33"/>
      <c r="G40" s="144"/>
      <c r="H40" s="40"/>
    </row>
    <row r="41" spans="1:8" s="56" customFormat="1" x14ac:dyDescent="0.2">
      <c r="A41" s="37" t="s">
        <v>69</v>
      </c>
      <c r="B41" s="57" t="s">
        <v>70</v>
      </c>
      <c r="C41" s="55" t="s">
        <v>71</v>
      </c>
      <c r="D41" s="33"/>
      <c r="E41" s="33"/>
      <c r="F41" s="33"/>
      <c r="G41" s="144"/>
      <c r="H41" s="40"/>
    </row>
    <row r="42" spans="1:8" s="43" customFormat="1" x14ac:dyDescent="0.2">
      <c r="A42" s="37" t="s">
        <v>72</v>
      </c>
      <c r="B42" s="38" t="s">
        <v>73</v>
      </c>
      <c r="C42" s="55" t="s">
        <v>74</v>
      </c>
      <c r="D42" s="33">
        <v>81276</v>
      </c>
      <c r="E42" s="33">
        <v>1100</v>
      </c>
      <c r="F42" s="33">
        <v>1649.73</v>
      </c>
      <c r="G42" s="144">
        <f t="shared" ref="G39:G63" si="2">SUM(D42-E42+F42)*18%</f>
        <v>14728.631399999998</v>
      </c>
      <c r="H42" s="40">
        <f t="shared" ref="H39:H63" si="3">D42-E42+F42+G42</f>
        <v>96554.361399999994</v>
      </c>
    </row>
    <row r="43" spans="1:8" s="41" customFormat="1" ht="15.75" x14ac:dyDescent="0.25">
      <c r="A43" s="37" t="s">
        <v>72</v>
      </c>
      <c r="B43" s="38" t="s">
        <v>75</v>
      </c>
      <c r="C43" s="55" t="s">
        <v>41</v>
      </c>
      <c r="D43" s="33">
        <v>81926</v>
      </c>
      <c r="E43" s="33">
        <v>1100</v>
      </c>
      <c r="F43" s="33">
        <v>1649.73</v>
      </c>
      <c r="G43" s="144">
        <f t="shared" si="2"/>
        <v>14845.631399999998</v>
      </c>
      <c r="H43" s="40">
        <f t="shared" si="3"/>
        <v>97321.361399999994</v>
      </c>
    </row>
    <row r="44" spans="1:8" s="41" customFormat="1" ht="15.75" x14ac:dyDescent="0.25">
      <c r="A44" s="37" t="s">
        <v>76</v>
      </c>
      <c r="B44" s="38" t="s">
        <v>77</v>
      </c>
      <c r="C44" s="55" t="s">
        <v>41</v>
      </c>
      <c r="D44" s="33"/>
      <c r="E44" s="33"/>
      <c r="F44" s="33"/>
      <c r="G44" s="144"/>
      <c r="H44" s="40"/>
    </row>
    <row r="45" spans="1:8" s="41" customFormat="1" ht="15.75" x14ac:dyDescent="0.25">
      <c r="A45" s="37" t="s">
        <v>72</v>
      </c>
      <c r="B45" s="38" t="s">
        <v>78</v>
      </c>
      <c r="C45" s="55" t="s">
        <v>41</v>
      </c>
      <c r="D45" s="33"/>
      <c r="E45" s="33"/>
      <c r="F45" s="33"/>
      <c r="G45" s="144"/>
      <c r="H45" s="40"/>
    </row>
    <row r="46" spans="1:8" s="41" customFormat="1" ht="15.75" x14ac:dyDescent="0.25">
      <c r="A46" s="37" t="s">
        <v>79</v>
      </c>
      <c r="B46" s="38" t="s">
        <v>80</v>
      </c>
      <c r="C46" s="55" t="s">
        <v>81</v>
      </c>
      <c r="D46" s="33">
        <v>84356</v>
      </c>
      <c r="E46" s="33">
        <v>1100</v>
      </c>
      <c r="F46" s="33">
        <v>1649.73</v>
      </c>
      <c r="G46" s="144">
        <f t="shared" si="2"/>
        <v>15283.031399999998</v>
      </c>
      <c r="H46" s="40">
        <f t="shared" si="3"/>
        <v>100188.76139999999</v>
      </c>
    </row>
    <row r="47" spans="1:8" s="43" customFormat="1" x14ac:dyDescent="0.2">
      <c r="A47" s="37" t="s">
        <v>88</v>
      </c>
      <c r="B47" s="38" t="s">
        <v>89</v>
      </c>
      <c r="C47" s="55" t="s">
        <v>90</v>
      </c>
      <c r="D47" s="33"/>
      <c r="E47" s="33"/>
      <c r="F47" s="33"/>
      <c r="G47" s="144"/>
      <c r="H47" s="40"/>
    </row>
    <row r="48" spans="1:8" s="41" customFormat="1" ht="15.75" x14ac:dyDescent="0.25">
      <c r="A48" s="37" t="s">
        <v>91</v>
      </c>
      <c r="B48" s="38" t="s">
        <v>92</v>
      </c>
      <c r="C48" s="58" t="s">
        <v>93</v>
      </c>
      <c r="D48" s="33">
        <v>83666</v>
      </c>
      <c r="E48" s="33">
        <v>1100</v>
      </c>
      <c r="F48" s="33">
        <v>1649.73</v>
      </c>
      <c r="G48" s="144">
        <f t="shared" si="2"/>
        <v>15158.831399999999</v>
      </c>
      <c r="H48" s="40">
        <f t="shared" si="3"/>
        <v>99374.561399999991</v>
      </c>
    </row>
    <row r="49" spans="1:8" s="41" customFormat="1" ht="15.75" x14ac:dyDescent="0.25">
      <c r="A49" s="37" t="s">
        <v>91</v>
      </c>
      <c r="B49" s="38" t="s">
        <v>94</v>
      </c>
      <c r="C49" s="58" t="s">
        <v>95</v>
      </c>
      <c r="D49" s="33">
        <v>83666</v>
      </c>
      <c r="E49" s="33">
        <v>1100</v>
      </c>
      <c r="F49" s="33">
        <v>1649.73</v>
      </c>
      <c r="G49" s="144">
        <f t="shared" si="2"/>
        <v>15158.831399999999</v>
      </c>
      <c r="H49" s="40">
        <f t="shared" si="3"/>
        <v>99374.561399999991</v>
      </c>
    </row>
    <row r="50" spans="1:8" s="41" customFormat="1" ht="15.75" x14ac:dyDescent="0.25">
      <c r="A50" s="37" t="s">
        <v>96</v>
      </c>
      <c r="B50" s="38" t="s">
        <v>97</v>
      </c>
      <c r="C50" s="58" t="s">
        <v>98</v>
      </c>
      <c r="D50" s="33"/>
      <c r="E50" s="33"/>
      <c r="F50" s="33"/>
      <c r="G50" s="144"/>
      <c r="H50" s="40"/>
    </row>
    <row r="51" spans="1:8" s="41" customFormat="1" ht="15.75" x14ac:dyDescent="0.25">
      <c r="A51" s="37" t="s">
        <v>96</v>
      </c>
      <c r="B51" s="38" t="s">
        <v>99</v>
      </c>
      <c r="C51" s="58" t="s">
        <v>98</v>
      </c>
      <c r="D51" s="33"/>
      <c r="E51" s="33"/>
      <c r="F51" s="33"/>
      <c r="G51" s="144"/>
      <c r="H51" s="40"/>
    </row>
    <row r="52" spans="1:8" s="41" customFormat="1" ht="15.75" x14ac:dyDescent="0.25">
      <c r="A52" s="37" t="s">
        <v>102</v>
      </c>
      <c r="B52" s="38" t="s">
        <v>103</v>
      </c>
      <c r="C52" s="58" t="s">
        <v>104</v>
      </c>
      <c r="D52" s="33"/>
      <c r="E52" s="33"/>
      <c r="F52" s="33"/>
      <c r="G52" s="144"/>
      <c r="H52" s="40"/>
    </row>
    <row r="53" spans="1:8" s="41" customFormat="1" ht="15.75" x14ac:dyDescent="0.25">
      <c r="A53" s="37" t="s">
        <v>105</v>
      </c>
      <c r="B53" s="38" t="s">
        <v>106</v>
      </c>
      <c r="C53" s="58" t="s">
        <v>107</v>
      </c>
      <c r="D53" s="75"/>
      <c r="E53" s="33"/>
      <c r="F53" s="33"/>
      <c r="G53" s="144"/>
      <c r="H53" s="40"/>
    </row>
    <row r="54" spans="1:8" s="41" customFormat="1" ht="15.75" x14ac:dyDescent="0.25">
      <c r="A54" s="37" t="s">
        <v>105</v>
      </c>
      <c r="B54" s="38" t="s">
        <v>108</v>
      </c>
      <c r="C54" s="39" t="s">
        <v>95</v>
      </c>
      <c r="D54" s="33"/>
      <c r="E54" s="33"/>
      <c r="F54" s="33"/>
      <c r="G54" s="144"/>
      <c r="H54" s="40"/>
    </row>
    <row r="55" spans="1:8" s="41" customFormat="1" ht="15.75" x14ac:dyDescent="0.25">
      <c r="A55" s="37" t="s">
        <v>96</v>
      </c>
      <c r="B55" s="38" t="s">
        <v>100</v>
      </c>
      <c r="C55" s="58" t="s">
        <v>101</v>
      </c>
      <c r="D55" s="33"/>
      <c r="E55" s="33"/>
      <c r="F55" s="33"/>
      <c r="G55" s="144"/>
      <c r="H55" s="40"/>
    </row>
    <row r="56" spans="1:8" s="41" customFormat="1" ht="15.75" x14ac:dyDescent="0.25">
      <c r="A56" s="37" t="s">
        <v>82</v>
      </c>
      <c r="B56" s="38" t="s">
        <v>83</v>
      </c>
      <c r="C56" s="55" t="s">
        <v>84</v>
      </c>
      <c r="D56" s="33"/>
      <c r="E56" s="33"/>
      <c r="F56" s="33"/>
      <c r="G56" s="144"/>
      <c r="H56" s="40"/>
    </row>
    <row r="57" spans="1:8" s="41" customFormat="1" ht="15.75" x14ac:dyDescent="0.25">
      <c r="A57" s="37" t="s">
        <v>85</v>
      </c>
      <c r="B57" s="38" t="s">
        <v>86</v>
      </c>
      <c r="C57" s="55" t="s">
        <v>87</v>
      </c>
      <c r="D57" s="33"/>
      <c r="E57" s="33"/>
      <c r="F57" s="33"/>
      <c r="G57" s="144"/>
      <c r="H57" s="40"/>
    </row>
    <row r="58" spans="1:8" s="41" customFormat="1" ht="15.75" x14ac:dyDescent="0.25">
      <c r="A58" s="37" t="s">
        <v>60</v>
      </c>
      <c r="B58" s="38" t="s">
        <v>109</v>
      </c>
      <c r="C58" s="59"/>
      <c r="D58" s="33"/>
      <c r="E58" s="33"/>
      <c r="F58" s="33"/>
      <c r="G58" s="144"/>
      <c r="H58" s="40"/>
    </row>
    <row r="59" spans="1:8" s="41" customFormat="1" ht="15.75" x14ac:dyDescent="0.25">
      <c r="A59" s="37" t="s">
        <v>60</v>
      </c>
      <c r="B59" s="38" t="s">
        <v>110</v>
      </c>
      <c r="C59" s="59"/>
      <c r="D59" s="33"/>
      <c r="E59" s="33"/>
      <c r="F59" s="33"/>
      <c r="G59" s="144"/>
      <c r="H59" s="40"/>
    </row>
    <row r="60" spans="1:8" s="41" customFormat="1" ht="15.75" x14ac:dyDescent="0.25">
      <c r="A60" s="37" t="s">
        <v>60</v>
      </c>
      <c r="B60" s="38" t="s">
        <v>112</v>
      </c>
      <c r="C60" s="59"/>
      <c r="D60" s="33"/>
      <c r="E60" s="33"/>
      <c r="F60" s="33"/>
      <c r="G60" s="144"/>
      <c r="H60" s="40"/>
    </row>
    <row r="61" spans="1:8" s="41" customFormat="1" ht="15.75" x14ac:dyDescent="0.25">
      <c r="A61" s="37" t="s">
        <v>60</v>
      </c>
      <c r="B61" s="38" t="s">
        <v>111</v>
      </c>
      <c r="C61" s="59"/>
      <c r="D61" s="33"/>
      <c r="E61" s="33"/>
      <c r="F61" s="33"/>
      <c r="G61" s="144"/>
      <c r="H61" s="40"/>
    </row>
    <row r="62" spans="1:8" s="41" customFormat="1" ht="15.75" x14ac:dyDescent="0.25">
      <c r="A62" s="37" t="s">
        <v>60</v>
      </c>
      <c r="B62" s="38" t="s">
        <v>113</v>
      </c>
      <c r="C62" s="59"/>
      <c r="D62" s="33"/>
      <c r="E62" s="33"/>
      <c r="F62" s="33"/>
      <c r="G62" s="144"/>
      <c r="H62" s="40"/>
    </row>
    <row r="63" spans="1:8" s="41" customFormat="1" ht="16.5" thickBot="1" x14ac:dyDescent="0.3">
      <c r="A63" s="60" t="s">
        <v>60</v>
      </c>
      <c r="B63" s="61" t="s">
        <v>114</v>
      </c>
      <c r="C63" s="62"/>
      <c r="D63" s="63"/>
      <c r="E63" s="63"/>
      <c r="F63" s="33"/>
      <c r="G63" s="144"/>
      <c r="H63" s="40"/>
    </row>
    <row r="64" spans="1:8" s="41" customFormat="1" ht="16.5" thickBot="1" x14ac:dyDescent="0.3">
      <c r="A64" s="64"/>
      <c r="B64" s="65"/>
      <c r="C64" s="66"/>
      <c r="D64" s="67"/>
      <c r="E64" s="67"/>
      <c r="F64" s="67"/>
      <c r="G64" s="67"/>
      <c r="H64" s="68"/>
    </row>
    <row r="65" spans="1:8" s="41" customFormat="1" ht="21" thickBot="1" x14ac:dyDescent="0.35">
      <c r="A65" s="195" t="s">
        <v>115</v>
      </c>
      <c r="B65" s="196"/>
      <c r="C65" s="196"/>
      <c r="D65" s="196"/>
      <c r="E65" s="196"/>
      <c r="F65" s="196"/>
      <c r="G65" s="196"/>
      <c r="H65" s="197"/>
    </row>
    <row r="66" spans="1:8" s="41" customFormat="1" ht="15.75" x14ac:dyDescent="0.25">
      <c r="A66" s="200" t="s">
        <v>7</v>
      </c>
      <c r="B66" s="201"/>
      <c r="C66" s="147" t="s">
        <v>8</v>
      </c>
      <c r="D66" s="151" t="s">
        <v>9</v>
      </c>
      <c r="E66" s="151" t="s">
        <v>10</v>
      </c>
      <c r="F66" s="151" t="s">
        <v>11</v>
      </c>
      <c r="G66" s="146" t="s">
        <v>186</v>
      </c>
      <c r="H66" s="151" t="s">
        <v>12</v>
      </c>
    </row>
    <row r="67" spans="1:8" s="56" customFormat="1" x14ac:dyDescent="0.2">
      <c r="A67" s="69" t="s">
        <v>121</v>
      </c>
      <c r="B67" s="70" t="s">
        <v>122</v>
      </c>
      <c r="C67" s="39" t="s">
        <v>65</v>
      </c>
      <c r="D67" s="118">
        <v>86576</v>
      </c>
      <c r="E67" s="33">
        <v>1100</v>
      </c>
      <c r="F67" s="33">
        <v>1649.73</v>
      </c>
      <c r="G67" s="144">
        <f t="shared" ref="G67:G77" si="4">SUM(D67-E67+F67)*18%</f>
        <v>15682.631399999998</v>
      </c>
      <c r="H67" s="40">
        <f t="shared" ref="H67:H77" si="5">D67-E67+F67+G67</f>
        <v>102808.36139999999</v>
      </c>
    </row>
    <row r="68" spans="1:8" s="56" customFormat="1" x14ac:dyDescent="0.2">
      <c r="A68" s="69" t="s">
        <v>121</v>
      </c>
      <c r="B68" s="70" t="s">
        <v>123</v>
      </c>
      <c r="C68" s="39" t="s">
        <v>124</v>
      </c>
      <c r="D68" s="118">
        <v>86726</v>
      </c>
      <c r="E68" s="33">
        <v>1100</v>
      </c>
      <c r="F68" s="33">
        <v>1649.73</v>
      </c>
      <c r="G68" s="144">
        <f t="shared" si="4"/>
        <v>15709.631399999998</v>
      </c>
      <c r="H68" s="40">
        <f t="shared" si="5"/>
        <v>102985.36139999999</v>
      </c>
    </row>
    <row r="69" spans="1:8" s="56" customFormat="1" x14ac:dyDescent="0.2">
      <c r="A69" s="69" t="s">
        <v>121</v>
      </c>
      <c r="B69" s="70" t="s">
        <v>125</v>
      </c>
      <c r="C69" s="39" t="s">
        <v>124</v>
      </c>
      <c r="D69" s="118">
        <v>87226</v>
      </c>
      <c r="E69" s="33">
        <v>1100</v>
      </c>
      <c r="F69" s="33">
        <v>1649.73</v>
      </c>
      <c r="G69" s="144">
        <f t="shared" si="4"/>
        <v>15799.631399999998</v>
      </c>
      <c r="H69" s="40">
        <f t="shared" si="5"/>
        <v>103575.36139999999</v>
      </c>
    </row>
    <row r="70" spans="1:8" s="56" customFormat="1" x14ac:dyDescent="0.2">
      <c r="A70" s="69" t="s">
        <v>126</v>
      </c>
      <c r="B70" s="70" t="s">
        <v>127</v>
      </c>
      <c r="C70" s="39" t="s">
        <v>128</v>
      </c>
      <c r="D70" s="118">
        <v>89176</v>
      </c>
      <c r="E70" s="33">
        <v>1100</v>
      </c>
      <c r="F70" s="33">
        <v>1649.73</v>
      </c>
      <c r="G70" s="144">
        <f t="shared" si="4"/>
        <v>16150.631399999998</v>
      </c>
      <c r="H70" s="40">
        <f t="shared" si="5"/>
        <v>105876.36139999999</v>
      </c>
    </row>
    <row r="71" spans="1:8" s="43" customFormat="1" x14ac:dyDescent="0.2">
      <c r="A71" s="69" t="s">
        <v>129</v>
      </c>
      <c r="B71" s="70" t="s">
        <v>130</v>
      </c>
      <c r="C71" s="39" t="s">
        <v>131</v>
      </c>
      <c r="D71" s="118"/>
      <c r="E71" s="33"/>
      <c r="F71" s="33"/>
      <c r="G71" s="144"/>
      <c r="H71" s="40"/>
    </row>
    <row r="72" spans="1:8" s="43" customFormat="1" x14ac:dyDescent="0.2">
      <c r="A72" s="69" t="s">
        <v>129</v>
      </c>
      <c r="B72" s="70" t="s">
        <v>132</v>
      </c>
      <c r="C72" s="39" t="s">
        <v>131</v>
      </c>
      <c r="D72" s="118"/>
      <c r="E72" s="33"/>
      <c r="F72" s="33"/>
      <c r="G72" s="144"/>
      <c r="H72" s="40"/>
    </row>
    <row r="73" spans="1:8" s="41" customFormat="1" ht="15.75" x14ac:dyDescent="0.25">
      <c r="A73" s="69" t="s">
        <v>116</v>
      </c>
      <c r="B73" s="70" t="s">
        <v>117</v>
      </c>
      <c r="C73" s="39" t="s">
        <v>118</v>
      </c>
      <c r="D73" s="118"/>
      <c r="E73" s="33"/>
      <c r="F73" s="33"/>
      <c r="G73" s="144"/>
      <c r="H73" s="40"/>
    </row>
    <row r="74" spans="1:8" s="41" customFormat="1" ht="15.75" x14ac:dyDescent="0.25">
      <c r="A74" s="71" t="s">
        <v>116</v>
      </c>
      <c r="B74" s="72" t="s">
        <v>119</v>
      </c>
      <c r="C74" s="39" t="s">
        <v>120</v>
      </c>
      <c r="D74" s="118"/>
      <c r="E74" s="33"/>
      <c r="F74" s="33"/>
      <c r="G74" s="144"/>
      <c r="H74" s="40"/>
    </row>
    <row r="75" spans="1:8" s="41" customFormat="1" ht="15.75" x14ac:dyDescent="0.25">
      <c r="A75" s="37" t="s">
        <v>60</v>
      </c>
      <c r="B75" s="38" t="s">
        <v>133</v>
      </c>
      <c r="C75" s="59"/>
      <c r="D75" s="33"/>
      <c r="E75" s="33"/>
      <c r="F75" s="33"/>
      <c r="G75" s="144"/>
      <c r="H75" s="40"/>
    </row>
    <row r="76" spans="1:8" s="41" customFormat="1" ht="15.75" x14ac:dyDescent="0.25">
      <c r="A76" s="37" t="s">
        <v>60</v>
      </c>
      <c r="B76" s="38" t="s">
        <v>134</v>
      </c>
      <c r="C76" s="59"/>
      <c r="D76" s="33"/>
      <c r="E76" s="33"/>
      <c r="F76" s="33"/>
      <c r="G76" s="144"/>
      <c r="H76" s="40"/>
    </row>
    <row r="77" spans="1:8" s="41" customFormat="1" ht="16.5" thickBot="1" x14ac:dyDescent="0.3">
      <c r="A77" s="60" t="s">
        <v>60</v>
      </c>
      <c r="B77" s="61" t="s">
        <v>135</v>
      </c>
      <c r="C77" s="62"/>
      <c r="D77" s="63"/>
      <c r="E77" s="63"/>
      <c r="F77" s="33"/>
      <c r="G77" s="144"/>
      <c r="H77" s="40"/>
    </row>
    <row r="78" spans="1:8" s="41" customFormat="1" ht="18.75" thickBot="1" x14ac:dyDescent="0.3">
      <c r="A78" s="188" t="s">
        <v>136</v>
      </c>
      <c r="B78" s="189"/>
      <c r="C78" s="189"/>
      <c r="D78" s="189"/>
      <c r="E78" s="190"/>
      <c r="F78" s="73"/>
      <c r="G78" s="73"/>
      <c r="H78" s="73"/>
    </row>
    <row r="79" spans="1:8" s="41" customFormat="1" ht="16.5" thickBot="1" x14ac:dyDescent="0.3">
      <c r="A79" s="191" t="s">
        <v>137</v>
      </c>
      <c r="B79" s="192"/>
      <c r="C79" s="80"/>
      <c r="D79" s="193" t="s">
        <v>138</v>
      </c>
      <c r="E79" s="194"/>
      <c r="F79" s="78"/>
      <c r="G79" s="78"/>
      <c r="H79" s="73"/>
    </row>
    <row r="80" spans="1:8" s="41" customFormat="1" ht="15.75" x14ac:dyDescent="0.25">
      <c r="A80" s="121" t="s">
        <v>139</v>
      </c>
      <c r="B80" s="171" t="s">
        <v>140</v>
      </c>
      <c r="C80" s="77"/>
      <c r="D80" s="172" t="s">
        <v>139</v>
      </c>
      <c r="E80" s="136" t="s">
        <v>140</v>
      </c>
      <c r="F80" s="169" t="s">
        <v>155</v>
      </c>
      <c r="G80" s="78"/>
      <c r="H80" s="73"/>
    </row>
    <row r="81" spans="1:8" s="41" customFormat="1" ht="15.75" customHeight="1" x14ac:dyDescent="0.25">
      <c r="A81" s="37" t="s">
        <v>141</v>
      </c>
      <c r="B81" s="173">
        <v>300</v>
      </c>
      <c r="C81" s="77"/>
      <c r="D81" s="174" t="s">
        <v>142</v>
      </c>
      <c r="E81" s="122">
        <v>300</v>
      </c>
      <c r="F81" s="170" t="s">
        <v>156</v>
      </c>
      <c r="G81" s="159"/>
      <c r="H81" s="73"/>
    </row>
    <row r="82" spans="1:8" s="41" customFormat="1" ht="15.75" x14ac:dyDescent="0.25">
      <c r="A82" s="37" t="s">
        <v>143</v>
      </c>
      <c r="B82" s="173">
        <v>400</v>
      </c>
      <c r="C82" s="77"/>
      <c r="D82" s="174" t="s">
        <v>144</v>
      </c>
      <c r="E82" s="122">
        <v>400</v>
      </c>
      <c r="F82" s="170" t="s">
        <v>157</v>
      </c>
      <c r="G82" s="159"/>
      <c r="H82" s="73"/>
    </row>
    <row r="83" spans="1:8" s="41" customFormat="1" ht="15.75" x14ac:dyDescent="0.25">
      <c r="A83" s="37" t="s">
        <v>145</v>
      </c>
      <c r="B83" s="173">
        <v>500</v>
      </c>
      <c r="C83" s="77"/>
      <c r="D83" s="174" t="s">
        <v>146</v>
      </c>
      <c r="E83" s="122">
        <v>500</v>
      </c>
      <c r="F83" s="73"/>
      <c r="G83" s="73"/>
      <c r="H83" s="73"/>
    </row>
    <row r="84" spans="1:8" s="41" customFormat="1" ht="15.75" x14ac:dyDescent="0.25">
      <c r="A84" s="37" t="s">
        <v>147</v>
      </c>
      <c r="B84" s="173">
        <v>600</v>
      </c>
      <c r="C84" s="77"/>
      <c r="D84" s="174" t="s">
        <v>148</v>
      </c>
      <c r="E84" s="122">
        <v>600</v>
      </c>
      <c r="F84" s="73"/>
      <c r="G84" s="73"/>
      <c r="H84" s="73"/>
    </row>
    <row r="85" spans="1:8" s="41" customFormat="1" ht="15.75" x14ac:dyDescent="0.25">
      <c r="A85" s="37" t="s">
        <v>149</v>
      </c>
      <c r="B85" s="173">
        <v>700</v>
      </c>
      <c r="C85" s="77"/>
      <c r="D85" s="174" t="s">
        <v>150</v>
      </c>
      <c r="E85" s="122">
        <v>700</v>
      </c>
      <c r="F85" s="238" t="s">
        <v>194</v>
      </c>
      <c r="G85" s="73"/>
      <c r="H85" s="73"/>
    </row>
    <row r="86" spans="1:8" s="41" customFormat="1" ht="15.75" x14ac:dyDescent="0.25">
      <c r="A86" s="37" t="s">
        <v>151</v>
      </c>
      <c r="B86" s="173">
        <v>800</v>
      </c>
      <c r="C86" s="77"/>
      <c r="D86" s="174" t="s">
        <v>152</v>
      </c>
      <c r="E86" s="122">
        <v>750</v>
      </c>
      <c r="F86" s="238" t="s">
        <v>195</v>
      </c>
      <c r="G86" s="73"/>
      <c r="H86" s="73"/>
    </row>
    <row r="87" spans="1:8" s="41" customFormat="1" ht="16.5" thickBot="1" x14ac:dyDescent="0.3">
      <c r="A87" s="60" t="s">
        <v>153</v>
      </c>
      <c r="B87" s="175">
        <v>900</v>
      </c>
      <c r="C87" s="77"/>
      <c r="D87" s="176" t="s">
        <v>154</v>
      </c>
      <c r="E87" s="177">
        <v>800</v>
      </c>
      <c r="F87" s="73"/>
      <c r="G87" s="73"/>
      <c r="H87" s="73"/>
    </row>
    <row r="88" spans="1:8" ht="15.75" x14ac:dyDescent="0.25">
      <c r="B88" s="7"/>
    </row>
    <row r="89" spans="1:8" ht="15.75" x14ac:dyDescent="0.25">
      <c r="B89" s="7"/>
    </row>
    <row r="101" spans="1:8" x14ac:dyDescent="0.25">
      <c r="A101" s="8"/>
      <c r="B101" s="8"/>
      <c r="C101" s="158"/>
      <c r="D101" s="158"/>
      <c r="E101" s="158"/>
      <c r="F101" s="5"/>
      <c r="G101" s="5"/>
      <c r="H101" s="5"/>
    </row>
  </sheetData>
  <mergeCells count="16">
    <mergeCell ref="A1:A4"/>
    <mergeCell ref="B1:G1"/>
    <mergeCell ref="H1:H4"/>
    <mergeCell ref="B2:G2"/>
    <mergeCell ref="B3:G3"/>
    <mergeCell ref="B4:G4"/>
    <mergeCell ref="A66:B66"/>
    <mergeCell ref="A78:E78"/>
    <mergeCell ref="A79:B79"/>
    <mergeCell ref="D79:E79"/>
    <mergeCell ref="B5:G6"/>
    <mergeCell ref="A7:H7"/>
    <mergeCell ref="A8:B8"/>
    <mergeCell ref="A37:H37"/>
    <mergeCell ref="A38:B38"/>
    <mergeCell ref="A65:H65"/>
  </mergeCells>
  <pageMargins left="0.5" right="0.25" top="0.36" bottom="0.3" header="0.23" footer="0.3"/>
  <pageSetup paperSize="9" scale="5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showGridLines="0" topLeftCell="A54" zoomScaleNormal="100" workbookViewId="0">
      <selection activeCell="D79" sqref="D79:E79"/>
    </sheetView>
  </sheetViews>
  <sheetFormatPr defaultRowHeight="15" x14ac:dyDescent="0.25"/>
  <cols>
    <col min="1" max="1" width="28.7109375" customWidth="1"/>
    <col min="2" max="2" width="19.7109375" style="1" customWidth="1"/>
    <col min="3" max="7" width="19.7109375" style="148" customWidth="1"/>
    <col min="8" max="8" width="20.85546875" style="148" customWidth="1"/>
  </cols>
  <sheetData>
    <row r="1" spans="1:8" ht="57.75" customHeight="1" x14ac:dyDescent="0.6">
      <c r="A1" s="214"/>
      <c r="B1" s="206" t="s">
        <v>0</v>
      </c>
      <c r="C1" s="206"/>
      <c r="D1" s="206"/>
      <c r="E1" s="206"/>
      <c r="F1" s="206"/>
      <c r="G1" s="206"/>
      <c r="H1" s="202"/>
    </row>
    <row r="2" spans="1:8" ht="23.25" x14ac:dyDescent="0.35">
      <c r="A2" s="214"/>
      <c r="B2" s="207" t="s">
        <v>187</v>
      </c>
      <c r="C2" s="207"/>
      <c r="D2" s="207"/>
      <c r="E2" s="207"/>
      <c r="F2" s="207"/>
      <c r="G2" s="207"/>
      <c r="H2" s="202"/>
    </row>
    <row r="3" spans="1:8" x14ac:dyDescent="0.25">
      <c r="A3" s="214"/>
      <c r="B3" s="208" t="s">
        <v>176</v>
      </c>
      <c r="C3" s="208"/>
      <c r="D3" s="208"/>
      <c r="E3" s="208"/>
      <c r="F3" s="208"/>
      <c r="G3" s="208"/>
      <c r="H3" s="202"/>
    </row>
    <row r="4" spans="1:8" ht="18" x14ac:dyDescent="0.25">
      <c r="A4" s="214"/>
      <c r="B4" s="209" t="s">
        <v>185</v>
      </c>
      <c r="C4" s="209"/>
      <c r="D4" s="209"/>
      <c r="E4" s="209"/>
      <c r="F4" s="209"/>
      <c r="G4" s="209"/>
      <c r="H4" s="202"/>
    </row>
    <row r="5" spans="1:8" ht="15.75" customHeight="1" thickBot="1" x14ac:dyDescent="0.3">
      <c r="A5" s="19"/>
      <c r="B5" s="210" t="s">
        <v>4</v>
      </c>
      <c r="C5" s="210"/>
      <c r="D5" s="210"/>
      <c r="E5" s="210"/>
      <c r="F5" s="210"/>
      <c r="G5" s="210"/>
      <c r="H5" s="145" t="s">
        <v>193</v>
      </c>
    </row>
    <row r="6" spans="1:8" ht="15.75" customHeight="1" thickBot="1" x14ac:dyDescent="0.3">
      <c r="A6" s="168"/>
      <c r="B6" s="210"/>
      <c r="C6" s="210"/>
      <c r="D6" s="210"/>
      <c r="E6" s="210"/>
      <c r="F6" s="210"/>
      <c r="G6" s="210"/>
      <c r="H6" s="155">
        <v>42917</v>
      </c>
    </row>
    <row r="7" spans="1:8" ht="21" thickBot="1" x14ac:dyDescent="0.35">
      <c r="A7" s="211" t="s">
        <v>6</v>
      </c>
      <c r="B7" s="212"/>
      <c r="C7" s="212"/>
      <c r="D7" s="212"/>
      <c r="E7" s="212"/>
      <c r="F7" s="212"/>
      <c r="G7" s="212"/>
      <c r="H7" s="213"/>
    </row>
    <row r="8" spans="1:8" s="26" customFormat="1" ht="15.75" x14ac:dyDescent="0.25">
      <c r="A8" s="204" t="s">
        <v>7</v>
      </c>
      <c r="B8" s="205"/>
      <c r="C8" s="154" t="s">
        <v>8</v>
      </c>
      <c r="D8" s="149" t="s">
        <v>9</v>
      </c>
      <c r="E8" s="149" t="s">
        <v>10</v>
      </c>
      <c r="F8" s="149" t="s">
        <v>11</v>
      </c>
      <c r="G8" s="154" t="s">
        <v>186</v>
      </c>
      <c r="H8" s="149" t="s">
        <v>12</v>
      </c>
    </row>
    <row r="9" spans="1:8" s="41" customFormat="1" ht="15.75" x14ac:dyDescent="0.25">
      <c r="A9" s="37" t="s">
        <v>13</v>
      </c>
      <c r="B9" s="38" t="s">
        <v>14</v>
      </c>
      <c r="C9" s="39" t="s">
        <v>15</v>
      </c>
      <c r="D9" s="33">
        <v>78504</v>
      </c>
      <c r="E9" s="33">
        <v>1100</v>
      </c>
      <c r="F9" s="33">
        <v>1406.98</v>
      </c>
      <c r="G9" s="144">
        <f>SUM(D9-E9+F9)*18%</f>
        <v>14185.9764</v>
      </c>
      <c r="H9" s="40">
        <f>D9-E9+F9+G9</f>
        <v>92996.956399999995</v>
      </c>
    </row>
    <row r="10" spans="1:8" s="41" customFormat="1" ht="15.75" x14ac:dyDescent="0.25">
      <c r="A10" s="37" t="s">
        <v>13</v>
      </c>
      <c r="B10" s="38" t="s">
        <v>22</v>
      </c>
      <c r="C10" s="39" t="s">
        <v>23</v>
      </c>
      <c r="D10" s="33">
        <v>78504</v>
      </c>
      <c r="E10" s="33">
        <v>1100</v>
      </c>
      <c r="F10" s="33">
        <v>1406.98</v>
      </c>
      <c r="G10" s="144">
        <f t="shared" ref="G10:G35" si="0">SUM(D10-E10+F10)*18%</f>
        <v>14185.9764</v>
      </c>
      <c r="H10" s="40">
        <f t="shared" ref="H10:H35" si="1">D10-E10+F10+G10</f>
        <v>92996.956399999995</v>
      </c>
    </row>
    <row r="11" spans="1:8" s="41" customFormat="1" ht="15.75" x14ac:dyDescent="0.25">
      <c r="A11" s="37" t="s">
        <v>13</v>
      </c>
      <c r="B11" s="38" t="s">
        <v>18</v>
      </c>
      <c r="C11" s="39" t="s">
        <v>19</v>
      </c>
      <c r="D11" s="33"/>
      <c r="E11" s="33"/>
      <c r="F11" s="33"/>
      <c r="G11" s="144"/>
      <c r="H11" s="40"/>
    </row>
    <row r="12" spans="1:8" s="41" customFormat="1" ht="15.75" x14ac:dyDescent="0.25">
      <c r="A12" s="37" t="s">
        <v>13</v>
      </c>
      <c r="B12" s="38" t="s">
        <v>20</v>
      </c>
      <c r="C12" s="39" t="s">
        <v>21</v>
      </c>
      <c r="D12" s="33"/>
      <c r="E12" s="33"/>
      <c r="F12" s="33"/>
      <c r="G12" s="144"/>
      <c r="H12" s="40"/>
    </row>
    <row r="13" spans="1:8" s="41" customFormat="1" ht="15.75" x14ac:dyDescent="0.25">
      <c r="A13" s="37" t="s">
        <v>13</v>
      </c>
      <c r="B13" s="38" t="s">
        <v>16</v>
      </c>
      <c r="C13" s="39" t="s">
        <v>17</v>
      </c>
      <c r="D13" s="33">
        <v>79354</v>
      </c>
      <c r="E13" s="33">
        <v>1100</v>
      </c>
      <c r="F13" s="33">
        <v>1406.98</v>
      </c>
      <c r="G13" s="144">
        <f t="shared" si="0"/>
        <v>14338.9764</v>
      </c>
      <c r="H13" s="40">
        <f t="shared" si="1"/>
        <v>93999.956399999995</v>
      </c>
    </row>
    <row r="14" spans="1:8" s="41" customFormat="1" ht="15.75" x14ac:dyDescent="0.25">
      <c r="A14" s="37" t="s">
        <v>13</v>
      </c>
      <c r="B14" s="38" t="s">
        <v>178</v>
      </c>
      <c r="C14" s="39" t="s">
        <v>179</v>
      </c>
      <c r="D14" s="33"/>
      <c r="E14" s="33"/>
      <c r="F14" s="33"/>
      <c r="G14" s="144">
        <f t="shared" si="0"/>
        <v>0</v>
      </c>
      <c r="H14" s="40">
        <f t="shared" si="1"/>
        <v>0</v>
      </c>
    </row>
    <row r="15" spans="1:8" s="43" customFormat="1" x14ac:dyDescent="0.2">
      <c r="A15" s="37" t="s">
        <v>24</v>
      </c>
      <c r="B15" s="38" t="s">
        <v>25</v>
      </c>
      <c r="C15" s="39" t="s">
        <v>21</v>
      </c>
      <c r="D15" s="33">
        <v>80254</v>
      </c>
      <c r="E15" s="33">
        <v>1100</v>
      </c>
      <c r="F15" s="33">
        <v>1406.98</v>
      </c>
      <c r="G15" s="144">
        <f t="shared" si="0"/>
        <v>14500.9764</v>
      </c>
      <c r="H15" s="40">
        <f t="shared" si="1"/>
        <v>95061.956399999995</v>
      </c>
    </row>
    <row r="16" spans="1:8" s="41" customFormat="1" ht="15.75" x14ac:dyDescent="0.25">
      <c r="A16" s="37" t="s">
        <v>30</v>
      </c>
      <c r="B16" s="38" t="s">
        <v>31</v>
      </c>
      <c r="C16" s="39" t="s">
        <v>32</v>
      </c>
      <c r="D16" s="33"/>
      <c r="E16" s="33"/>
      <c r="F16" s="33"/>
      <c r="G16" s="144"/>
      <c r="H16" s="40"/>
    </row>
    <row r="17" spans="1:8" s="41" customFormat="1" ht="15.75" x14ac:dyDescent="0.25">
      <c r="A17" s="37" t="s">
        <v>33</v>
      </c>
      <c r="B17" s="38" t="s">
        <v>34</v>
      </c>
      <c r="C17" s="39" t="s">
        <v>35</v>
      </c>
      <c r="D17" s="33"/>
      <c r="E17" s="33"/>
      <c r="F17" s="33"/>
      <c r="G17" s="144"/>
      <c r="H17" s="40"/>
    </row>
    <row r="18" spans="1:8" s="41" customFormat="1" ht="15.75" x14ac:dyDescent="0.25">
      <c r="A18" s="37" t="s">
        <v>33</v>
      </c>
      <c r="B18" s="38" t="s">
        <v>36</v>
      </c>
      <c r="C18" s="39" t="s">
        <v>37</v>
      </c>
      <c r="D18" s="33"/>
      <c r="E18" s="33"/>
      <c r="F18" s="33"/>
      <c r="G18" s="144"/>
      <c r="H18" s="40"/>
    </row>
    <row r="19" spans="1:8" s="41" customFormat="1" ht="15.75" x14ac:dyDescent="0.25">
      <c r="A19" s="37" t="s">
        <v>26</v>
      </c>
      <c r="B19" s="38" t="s">
        <v>27</v>
      </c>
      <c r="C19" s="39" t="s">
        <v>17</v>
      </c>
      <c r="D19" s="33"/>
      <c r="E19" s="33"/>
      <c r="F19" s="33"/>
      <c r="G19" s="144"/>
      <c r="H19" s="40"/>
    </row>
    <row r="20" spans="1:8" s="41" customFormat="1" ht="15.75" x14ac:dyDescent="0.25">
      <c r="A20" s="44" t="s">
        <v>28</v>
      </c>
      <c r="B20" s="45" t="s">
        <v>29</v>
      </c>
      <c r="C20" s="46" t="s">
        <v>21</v>
      </c>
      <c r="D20" s="33"/>
      <c r="E20" s="33"/>
      <c r="F20" s="33"/>
      <c r="G20" s="144"/>
      <c r="H20" s="40"/>
    </row>
    <row r="21" spans="1:8" s="41" customFormat="1" ht="15.75" x14ac:dyDescent="0.25">
      <c r="A21" s="47" t="s">
        <v>56</v>
      </c>
      <c r="B21" s="38" t="s">
        <v>57</v>
      </c>
      <c r="C21" s="39" t="s">
        <v>17</v>
      </c>
      <c r="D21" s="33"/>
      <c r="E21" s="33"/>
      <c r="F21" s="33"/>
      <c r="G21" s="144"/>
      <c r="H21" s="40"/>
    </row>
    <row r="22" spans="1:8" s="41" customFormat="1" ht="15.75" x14ac:dyDescent="0.25">
      <c r="A22" s="47" t="s">
        <v>38</v>
      </c>
      <c r="B22" s="38" t="s">
        <v>39</v>
      </c>
      <c r="C22" s="39" t="s">
        <v>21</v>
      </c>
      <c r="D22" s="33"/>
      <c r="E22" s="33"/>
      <c r="F22" s="33"/>
      <c r="G22" s="144"/>
      <c r="H22" s="40"/>
    </row>
    <row r="23" spans="1:8" s="41" customFormat="1" ht="15.75" x14ac:dyDescent="0.25">
      <c r="A23" s="47" t="s">
        <v>38</v>
      </c>
      <c r="B23" s="38" t="s">
        <v>40</v>
      </c>
      <c r="C23" s="39" t="s">
        <v>41</v>
      </c>
      <c r="D23" s="33"/>
      <c r="E23" s="33"/>
      <c r="F23" s="33"/>
      <c r="G23" s="144"/>
      <c r="H23" s="40"/>
    </row>
    <row r="24" spans="1:8" s="41" customFormat="1" ht="15.75" x14ac:dyDescent="0.25">
      <c r="A24" s="47" t="s">
        <v>56</v>
      </c>
      <c r="B24" s="38" t="s">
        <v>58</v>
      </c>
      <c r="C24" s="39" t="s">
        <v>59</v>
      </c>
      <c r="D24" s="33"/>
      <c r="E24" s="33"/>
      <c r="F24" s="33"/>
      <c r="G24" s="144"/>
      <c r="H24" s="40"/>
    </row>
    <row r="25" spans="1:8" s="41" customFormat="1" ht="15.75" x14ac:dyDescent="0.25">
      <c r="A25" s="47" t="s">
        <v>38</v>
      </c>
      <c r="B25" s="38" t="s">
        <v>42</v>
      </c>
      <c r="C25" s="39" t="s">
        <v>43</v>
      </c>
      <c r="D25" s="33"/>
      <c r="E25" s="33"/>
      <c r="F25" s="33"/>
      <c r="G25" s="144"/>
      <c r="H25" s="40"/>
    </row>
    <row r="26" spans="1:8" s="41" customFormat="1" ht="15.75" x14ac:dyDescent="0.25">
      <c r="A26" s="47" t="s">
        <v>38</v>
      </c>
      <c r="B26" s="38" t="s">
        <v>44</v>
      </c>
      <c r="C26" s="39" t="s">
        <v>43</v>
      </c>
      <c r="D26" s="33"/>
      <c r="E26" s="33"/>
      <c r="F26" s="33"/>
      <c r="G26" s="144"/>
      <c r="H26" s="40"/>
    </row>
    <row r="27" spans="1:8" s="41" customFormat="1" ht="15.75" x14ac:dyDescent="0.25">
      <c r="A27" s="47" t="s">
        <v>38</v>
      </c>
      <c r="B27" s="38" t="s">
        <v>45</v>
      </c>
      <c r="C27" s="39" t="s">
        <v>174</v>
      </c>
      <c r="D27" s="33"/>
      <c r="E27" s="33"/>
      <c r="F27" s="33"/>
      <c r="G27" s="144"/>
      <c r="H27" s="40"/>
    </row>
    <row r="28" spans="1:8" s="41" customFormat="1" ht="15.75" x14ac:dyDescent="0.25">
      <c r="A28" s="47" t="s">
        <v>38</v>
      </c>
      <c r="B28" s="38" t="s">
        <v>46</v>
      </c>
      <c r="C28" s="39" t="s">
        <v>174</v>
      </c>
      <c r="D28" s="33"/>
      <c r="E28" s="33"/>
      <c r="F28" s="33"/>
      <c r="G28" s="144"/>
      <c r="H28" s="40"/>
    </row>
    <row r="29" spans="1:8" s="41" customFormat="1" ht="15.75" x14ac:dyDescent="0.25">
      <c r="A29" s="47" t="s">
        <v>38</v>
      </c>
      <c r="B29" s="38" t="s">
        <v>47</v>
      </c>
      <c r="C29" s="39" t="s">
        <v>48</v>
      </c>
      <c r="D29" s="33"/>
      <c r="E29" s="33"/>
      <c r="F29" s="33"/>
      <c r="G29" s="144"/>
      <c r="H29" s="40"/>
    </row>
    <row r="30" spans="1:8" s="41" customFormat="1" ht="15.75" x14ac:dyDescent="0.25">
      <c r="A30" s="47" t="s">
        <v>38</v>
      </c>
      <c r="B30" s="38" t="s">
        <v>49</v>
      </c>
      <c r="C30" s="39" t="s">
        <v>50</v>
      </c>
      <c r="D30" s="33"/>
      <c r="E30" s="33"/>
      <c r="F30" s="33"/>
      <c r="G30" s="144"/>
      <c r="H30" s="40"/>
    </row>
    <row r="31" spans="1:8" s="41" customFormat="1" ht="15.75" x14ac:dyDescent="0.25">
      <c r="A31" s="47" t="s">
        <v>38</v>
      </c>
      <c r="B31" s="38" t="s">
        <v>51</v>
      </c>
      <c r="C31" s="39" t="s">
        <v>41</v>
      </c>
      <c r="D31" s="33"/>
      <c r="E31" s="33"/>
      <c r="F31" s="33"/>
      <c r="G31" s="144"/>
      <c r="H31" s="40"/>
    </row>
    <row r="32" spans="1:8" s="41" customFormat="1" ht="15.75" x14ac:dyDescent="0.25">
      <c r="A32" s="47" t="s">
        <v>38</v>
      </c>
      <c r="B32" s="38" t="s">
        <v>52</v>
      </c>
      <c r="C32" s="39" t="s">
        <v>53</v>
      </c>
      <c r="D32" s="33"/>
      <c r="E32" s="33"/>
      <c r="F32" s="33"/>
      <c r="G32" s="144"/>
      <c r="H32" s="40"/>
    </row>
    <row r="33" spans="1:8" s="41" customFormat="1" ht="15.75" x14ac:dyDescent="0.25">
      <c r="A33" s="47" t="s">
        <v>38</v>
      </c>
      <c r="B33" s="38" t="s">
        <v>54</v>
      </c>
      <c r="C33" s="39" t="s">
        <v>55</v>
      </c>
      <c r="D33" s="33"/>
      <c r="E33" s="33"/>
      <c r="F33" s="33"/>
      <c r="G33" s="144"/>
      <c r="H33" s="40"/>
    </row>
    <row r="34" spans="1:8" s="41" customFormat="1" ht="15.75" x14ac:dyDescent="0.25">
      <c r="A34" s="37" t="s">
        <v>60</v>
      </c>
      <c r="B34" s="38" t="s">
        <v>61</v>
      </c>
      <c r="C34" s="39"/>
      <c r="D34" s="33"/>
      <c r="E34" s="33"/>
      <c r="F34" s="33"/>
      <c r="G34" s="144"/>
      <c r="H34" s="40"/>
    </row>
    <row r="35" spans="1:8" s="41" customFormat="1" ht="15.75" x14ac:dyDescent="0.25">
      <c r="A35" s="37" t="s">
        <v>60</v>
      </c>
      <c r="B35" s="38" t="s">
        <v>62</v>
      </c>
      <c r="C35" s="39"/>
      <c r="D35" s="33"/>
      <c r="E35" s="33"/>
      <c r="F35" s="33"/>
      <c r="G35" s="144"/>
      <c r="H35" s="40"/>
    </row>
    <row r="36" spans="1:8" s="42" customFormat="1" ht="16.5" thickBot="1" x14ac:dyDescent="0.3">
      <c r="A36" s="48"/>
      <c r="B36" s="49"/>
      <c r="C36" s="50"/>
      <c r="D36" s="51"/>
      <c r="E36" s="51"/>
      <c r="F36" s="33"/>
      <c r="G36" s="67"/>
      <c r="H36" s="52"/>
    </row>
    <row r="37" spans="1:8" s="41" customFormat="1" ht="21" thickBot="1" x14ac:dyDescent="0.35">
      <c r="A37" s="195" t="s">
        <v>63</v>
      </c>
      <c r="B37" s="196"/>
      <c r="C37" s="196"/>
      <c r="D37" s="196"/>
      <c r="E37" s="196"/>
      <c r="F37" s="196"/>
      <c r="G37" s="196"/>
      <c r="H37" s="197"/>
    </row>
    <row r="38" spans="1:8" s="54" customFormat="1" ht="15.75" x14ac:dyDescent="0.25">
      <c r="A38" s="198" t="s">
        <v>7</v>
      </c>
      <c r="B38" s="199"/>
      <c r="C38" s="147" t="s">
        <v>8</v>
      </c>
      <c r="D38" s="151" t="s">
        <v>9</v>
      </c>
      <c r="E38" s="151" t="s">
        <v>10</v>
      </c>
      <c r="F38" s="151" t="s">
        <v>11</v>
      </c>
      <c r="G38" s="146" t="s">
        <v>186</v>
      </c>
      <c r="H38" s="151" t="s">
        <v>12</v>
      </c>
    </row>
    <row r="39" spans="1:8" s="56" customFormat="1" x14ac:dyDescent="0.2">
      <c r="A39" s="37" t="s">
        <v>24</v>
      </c>
      <c r="B39" s="38" t="s">
        <v>64</v>
      </c>
      <c r="C39" s="55" t="s">
        <v>65</v>
      </c>
      <c r="D39" s="33">
        <v>80739</v>
      </c>
      <c r="E39" s="33">
        <v>1100</v>
      </c>
      <c r="F39" s="33">
        <v>1406.98</v>
      </c>
      <c r="G39" s="144">
        <f t="shared" ref="G39:G63" si="2">SUM(D39-E39+F39)*18%</f>
        <v>14588.276399999999</v>
      </c>
      <c r="H39" s="40">
        <f t="shared" ref="H39:H63" si="3">D39-E39+F39+G39</f>
        <v>95634.256399999998</v>
      </c>
    </row>
    <row r="40" spans="1:8" s="56" customFormat="1" x14ac:dyDescent="0.2">
      <c r="A40" s="37" t="s">
        <v>66</v>
      </c>
      <c r="B40" s="38" t="s">
        <v>67</v>
      </c>
      <c r="C40" s="55" t="s">
        <v>68</v>
      </c>
      <c r="D40" s="33">
        <v>80989</v>
      </c>
      <c r="E40" s="33">
        <v>1100</v>
      </c>
      <c r="F40" s="33">
        <v>1406.98</v>
      </c>
      <c r="G40" s="144">
        <f t="shared" si="2"/>
        <v>14633.276399999999</v>
      </c>
      <c r="H40" s="40">
        <f t="shared" si="3"/>
        <v>95929.256399999998</v>
      </c>
    </row>
    <row r="41" spans="1:8" s="56" customFormat="1" x14ac:dyDescent="0.2">
      <c r="A41" s="37" t="s">
        <v>69</v>
      </c>
      <c r="B41" s="57" t="s">
        <v>70</v>
      </c>
      <c r="C41" s="55" t="s">
        <v>71</v>
      </c>
      <c r="D41" s="33"/>
      <c r="E41" s="33"/>
      <c r="F41" s="33"/>
      <c r="G41" s="144"/>
      <c r="H41" s="40"/>
    </row>
    <row r="42" spans="1:8" s="43" customFormat="1" x14ac:dyDescent="0.2">
      <c r="A42" s="37" t="s">
        <v>72</v>
      </c>
      <c r="B42" s="38" t="s">
        <v>73</v>
      </c>
      <c r="C42" s="55" t="s">
        <v>74</v>
      </c>
      <c r="D42" s="33">
        <v>81789</v>
      </c>
      <c r="E42" s="33">
        <v>1100</v>
      </c>
      <c r="F42" s="33">
        <v>1406.98</v>
      </c>
      <c r="G42" s="144">
        <f t="shared" si="2"/>
        <v>14777.276399999999</v>
      </c>
      <c r="H42" s="40">
        <f t="shared" si="3"/>
        <v>96873.256399999998</v>
      </c>
    </row>
    <row r="43" spans="1:8" s="41" customFormat="1" ht="15.75" x14ac:dyDescent="0.25">
      <c r="A43" s="37" t="s">
        <v>72</v>
      </c>
      <c r="B43" s="38" t="s">
        <v>75</v>
      </c>
      <c r="C43" s="55" t="s">
        <v>41</v>
      </c>
      <c r="D43" s="33">
        <v>82439</v>
      </c>
      <c r="E43" s="33">
        <v>1100</v>
      </c>
      <c r="F43" s="33">
        <v>1406.98</v>
      </c>
      <c r="G43" s="144">
        <f t="shared" si="2"/>
        <v>14894.276399999999</v>
      </c>
      <c r="H43" s="40">
        <f t="shared" si="3"/>
        <v>97640.256399999998</v>
      </c>
    </row>
    <row r="44" spans="1:8" s="41" customFormat="1" ht="15.75" x14ac:dyDescent="0.25">
      <c r="A44" s="37" t="s">
        <v>76</v>
      </c>
      <c r="B44" s="38" t="s">
        <v>77</v>
      </c>
      <c r="C44" s="55" t="s">
        <v>41</v>
      </c>
      <c r="D44" s="33"/>
      <c r="E44" s="33"/>
      <c r="F44" s="33"/>
      <c r="G44" s="144"/>
      <c r="H44" s="40"/>
    </row>
    <row r="45" spans="1:8" s="41" customFormat="1" ht="15.75" x14ac:dyDescent="0.25">
      <c r="A45" s="37" t="s">
        <v>72</v>
      </c>
      <c r="B45" s="38" t="s">
        <v>78</v>
      </c>
      <c r="C45" s="55" t="s">
        <v>41</v>
      </c>
      <c r="D45" s="33"/>
      <c r="E45" s="33"/>
      <c r="F45" s="33"/>
      <c r="G45" s="144"/>
      <c r="H45" s="40"/>
    </row>
    <row r="46" spans="1:8" s="41" customFormat="1" ht="15.75" x14ac:dyDescent="0.25">
      <c r="A46" s="37" t="s">
        <v>79</v>
      </c>
      <c r="B46" s="38" t="s">
        <v>80</v>
      </c>
      <c r="C46" s="55" t="s">
        <v>81</v>
      </c>
      <c r="D46" s="33"/>
      <c r="E46" s="33"/>
      <c r="F46" s="33"/>
      <c r="G46" s="144"/>
      <c r="H46" s="40"/>
    </row>
    <row r="47" spans="1:8" s="43" customFormat="1" x14ac:dyDescent="0.2">
      <c r="A47" s="37" t="s">
        <v>88</v>
      </c>
      <c r="B47" s="38" t="s">
        <v>89</v>
      </c>
      <c r="C47" s="55" t="s">
        <v>90</v>
      </c>
      <c r="D47" s="33"/>
      <c r="E47" s="33"/>
      <c r="F47" s="33"/>
      <c r="G47" s="144"/>
      <c r="H47" s="40"/>
    </row>
    <row r="48" spans="1:8" s="41" customFormat="1" ht="15.75" x14ac:dyDescent="0.25">
      <c r="A48" s="37" t="s">
        <v>91</v>
      </c>
      <c r="B48" s="38" t="s">
        <v>92</v>
      </c>
      <c r="C48" s="58" t="s">
        <v>93</v>
      </c>
      <c r="D48" s="33">
        <v>84279</v>
      </c>
      <c r="E48" s="33">
        <v>1100</v>
      </c>
      <c r="F48" s="33">
        <v>1406.98</v>
      </c>
      <c r="G48" s="144">
        <f t="shared" si="2"/>
        <v>15225.4764</v>
      </c>
      <c r="H48" s="40">
        <f t="shared" si="3"/>
        <v>99811.456399999995</v>
      </c>
    </row>
    <row r="49" spans="1:8" s="41" customFormat="1" ht="15.75" x14ac:dyDescent="0.25">
      <c r="A49" s="37" t="s">
        <v>91</v>
      </c>
      <c r="B49" s="38" t="s">
        <v>94</v>
      </c>
      <c r="C49" s="58" t="s">
        <v>95</v>
      </c>
      <c r="D49" s="33">
        <v>84279</v>
      </c>
      <c r="E49" s="33">
        <v>1100</v>
      </c>
      <c r="F49" s="33">
        <v>1406.98</v>
      </c>
      <c r="G49" s="144">
        <f t="shared" si="2"/>
        <v>15225.4764</v>
      </c>
      <c r="H49" s="40">
        <f t="shared" si="3"/>
        <v>99811.456399999995</v>
      </c>
    </row>
    <row r="50" spans="1:8" s="41" customFormat="1" ht="15.75" x14ac:dyDescent="0.25">
      <c r="A50" s="37" t="s">
        <v>96</v>
      </c>
      <c r="B50" s="38" t="s">
        <v>97</v>
      </c>
      <c r="C50" s="58" t="s">
        <v>98</v>
      </c>
      <c r="D50" s="33"/>
      <c r="E50" s="33"/>
      <c r="F50" s="33"/>
      <c r="G50" s="144"/>
      <c r="H50" s="40"/>
    </row>
    <row r="51" spans="1:8" s="41" customFormat="1" ht="15.75" x14ac:dyDescent="0.25">
      <c r="A51" s="37" t="s">
        <v>96</v>
      </c>
      <c r="B51" s="38" t="s">
        <v>99</v>
      </c>
      <c r="C51" s="58" t="s">
        <v>98</v>
      </c>
      <c r="D51" s="33"/>
      <c r="E51" s="33"/>
      <c r="F51" s="33"/>
      <c r="G51" s="144"/>
      <c r="H51" s="40"/>
    </row>
    <row r="52" spans="1:8" s="41" customFormat="1" ht="15.75" x14ac:dyDescent="0.25">
      <c r="A52" s="37" t="s">
        <v>102</v>
      </c>
      <c r="B52" s="38" t="s">
        <v>103</v>
      </c>
      <c r="C52" s="58" t="s">
        <v>104</v>
      </c>
      <c r="D52" s="33"/>
      <c r="E52" s="33"/>
      <c r="F52" s="33"/>
      <c r="G52" s="144"/>
      <c r="H52" s="40"/>
    </row>
    <row r="53" spans="1:8" s="41" customFormat="1" ht="15.75" x14ac:dyDescent="0.25">
      <c r="A53" s="37" t="s">
        <v>105</v>
      </c>
      <c r="B53" s="38" t="s">
        <v>106</v>
      </c>
      <c r="C53" s="58" t="s">
        <v>107</v>
      </c>
      <c r="D53" s="33"/>
      <c r="E53" s="33"/>
      <c r="F53" s="33"/>
      <c r="G53" s="144"/>
      <c r="H53" s="40"/>
    </row>
    <row r="54" spans="1:8" s="41" customFormat="1" ht="15.75" x14ac:dyDescent="0.25">
      <c r="A54" s="37" t="s">
        <v>105</v>
      </c>
      <c r="B54" s="38" t="s">
        <v>108</v>
      </c>
      <c r="C54" s="39" t="s">
        <v>95</v>
      </c>
      <c r="D54" s="118"/>
      <c r="E54" s="33"/>
      <c r="F54" s="33"/>
      <c r="G54" s="144"/>
      <c r="H54" s="40"/>
    </row>
    <row r="55" spans="1:8" s="41" customFormat="1" ht="15.75" x14ac:dyDescent="0.25">
      <c r="A55" s="37" t="s">
        <v>96</v>
      </c>
      <c r="B55" s="38" t="s">
        <v>100</v>
      </c>
      <c r="C55" s="58" t="s">
        <v>101</v>
      </c>
      <c r="D55" s="33"/>
      <c r="E55" s="33"/>
      <c r="F55" s="33"/>
      <c r="G55" s="144"/>
      <c r="H55" s="40"/>
    </row>
    <row r="56" spans="1:8" s="41" customFormat="1" ht="15.75" x14ac:dyDescent="0.25">
      <c r="A56" s="37" t="s">
        <v>82</v>
      </c>
      <c r="B56" s="38" t="s">
        <v>83</v>
      </c>
      <c r="C56" s="55" t="s">
        <v>84</v>
      </c>
      <c r="D56" s="33"/>
      <c r="E56" s="33"/>
      <c r="F56" s="33"/>
      <c r="G56" s="144"/>
      <c r="H56" s="40"/>
    </row>
    <row r="57" spans="1:8" s="41" customFormat="1" ht="15.75" x14ac:dyDescent="0.25">
      <c r="A57" s="37" t="s">
        <v>85</v>
      </c>
      <c r="B57" s="38" t="s">
        <v>86</v>
      </c>
      <c r="C57" s="55" t="s">
        <v>87</v>
      </c>
      <c r="D57" s="33"/>
      <c r="E57" s="33"/>
      <c r="F57" s="33"/>
      <c r="G57" s="144"/>
      <c r="H57" s="40"/>
    </row>
    <row r="58" spans="1:8" s="41" customFormat="1" ht="15.75" x14ac:dyDescent="0.25">
      <c r="A58" s="37" t="s">
        <v>60</v>
      </c>
      <c r="B58" s="38" t="s">
        <v>109</v>
      </c>
      <c r="C58" s="59"/>
      <c r="D58" s="33"/>
      <c r="E58" s="33"/>
      <c r="F58" s="33"/>
      <c r="G58" s="144"/>
      <c r="H58" s="40"/>
    </row>
    <row r="59" spans="1:8" s="41" customFormat="1" ht="15.75" x14ac:dyDescent="0.25">
      <c r="A59" s="37" t="s">
        <v>60</v>
      </c>
      <c r="B59" s="38" t="s">
        <v>110</v>
      </c>
      <c r="C59" s="59"/>
      <c r="D59" s="33"/>
      <c r="E59" s="33"/>
      <c r="F59" s="33"/>
      <c r="G59" s="144"/>
      <c r="H59" s="40"/>
    </row>
    <row r="60" spans="1:8" s="41" customFormat="1" ht="15.75" x14ac:dyDescent="0.25">
      <c r="A60" s="37" t="s">
        <v>60</v>
      </c>
      <c r="B60" s="38" t="s">
        <v>112</v>
      </c>
      <c r="C60" s="59"/>
      <c r="D60" s="33"/>
      <c r="E60" s="33"/>
      <c r="F60" s="33"/>
      <c r="G60" s="144"/>
      <c r="H60" s="40"/>
    </row>
    <row r="61" spans="1:8" s="41" customFormat="1" ht="15.75" x14ac:dyDescent="0.25">
      <c r="A61" s="37" t="s">
        <v>60</v>
      </c>
      <c r="B61" s="38" t="s">
        <v>111</v>
      </c>
      <c r="C61" s="59"/>
      <c r="D61" s="33"/>
      <c r="E61" s="33"/>
      <c r="F61" s="33"/>
      <c r="G61" s="144"/>
      <c r="H61" s="40"/>
    </row>
    <row r="62" spans="1:8" s="41" customFormat="1" ht="15.75" x14ac:dyDescent="0.25">
      <c r="A62" s="37" t="s">
        <v>60</v>
      </c>
      <c r="B62" s="38" t="s">
        <v>113</v>
      </c>
      <c r="C62" s="59"/>
      <c r="D62" s="33"/>
      <c r="E62" s="33"/>
      <c r="F62" s="33"/>
      <c r="G62" s="144"/>
      <c r="H62" s="40"/>
    </row>
    <row r="63" spans="1:8" s="41" customFormat="1" ht="16.5" thickBot="1" x14ac:dyDescent="0.3">
      <c r="A63" s="60" t="s">
        <v>60</v>
      </c>
      <c r="B63" s="61" t="s">
        <v>114</v>
      </c>
      <c r="C63" s="62"/>
      <c r="D63" s="63"/>
      <c r="E63" s="63"/>
      <c r="F63" s="33"/>
      <c r="G63" s="144"/>
      <c r="H63" s="40"/>
    </row>
    <row r="64" spans="1:8" s="41" customFormat="1" ht="16.5" thickBot="1" x14ac:dyDescent="0.3">
      <c r="A64" s="64"/>
      <c r="B64" s="65"/>
      <c r="C64" s="66"/>
      <c r="D64" s="67"/>
      <c r="E64" s="67"/>
      <c r="F64" s="67"/>
      <c r="G64" s="67"/>
      <c r="H64" s="68"/>
    </row>
    <row r="65" spans="1:8" s="41" customFormat="1" ht="21" thickBot="1" x14ac:dyDescent="0.35">
      <c r="A65" s="195" t="s">
        <v>115</v>
      </c>
      <c r="B65" s="196"/>
      <c r="C65" s="196"/>
      <c r="D65" s="196"/>
      <c r="E65" s="196"/>
      <c r="F65" s="196"/>
      <c r="G65" s="196"/>
      <c r="H65" s="197"/>
    </row>
    <row r="66" spans="1:8" s="41" customFormat="1" ht="15.75" x14ac:dyDescent="0.25">
      <c r="A66" s="200" t="s">
        <v>7</v>
      </c>
      <c r="B66" s="201"/>
      <c r="C66" s="147" t="s">
        <v>8</v>
      </c>
      <c r="D66" s="151" t="s">
        <v>9</v>
      </c>
      <c r="E66" s="151" t="s">
        <v>10</v>
      </c>
      <c r="F66" s="151" t="s">
        <v>11</v>
      </c>
      <c r="G66" s="146" t="s">
        <v>186</v>
      </c>
      <c r="H66" s="151" t="s">
        <v>12</v>
      </c>
    </row>
    <row r="67" spans="1:8" s="56" customFormat="1" x14ac:dyDescent="0.2">
      <c r="A67" s="69" t="s">
        <v>121</v>
      </c>
      <c r="B67" s="70" t="s">
        <v>122</v>
      </c>
      <c r="C67" s="39" t="s">
        <v>65</v>
      </c>
      <c r="D67" s="118"/>
      <c r="E67" s="33"/>
      <c r="F67" s="33"/>
      <c r="G67" s="144"/>
      <c r="H67" s="40"/>
    </row>
    <row r="68" spans="1:8" s="56" customFormat="1" x14ac:dyDescent="0.2">
      <c r="A68" s="69" t="s">
        <v>121</v>
      </c>
      <c r="B68" s="70" t="s">
        <v>123</v>
      </c>
      <c r="C68" s="39" t="s">
        <v>124</v>
      </c>
      <c r="D68" s="118"/>
      <c r="E68" s="33"/>
      <c r="F68" s="33"/>
      <c r="G68" s="144"/>
      <c r="H68" s="40"/>
    </row>
    <row r="69" spans="1:8" s="56" customFormat="1" x14ac:dyDescent="0.2">
      <c r="A69" s="69" t="s">
        <v>121</v>
      </c>
      <c r="B69" s="70" t="s">
        <v>125</v>
      </c>
      <c r="C69" s="39" t="s">
        <v>124</v>
      </c>
      <c r="D69" s="118"/>
      <c r="E69" s="33"/>
      <c r="F69" s="33"/>
      <c r="G69" s="144"/>
      <c r="H69" s="40"/>
    </row>
    <row r="70" spans="1:8" s="56" customFormat="1" x14ac:dyDescent="0.2">
      <c r="A70" s="69" t="s">
        <v>126</v>
      </c>
      <c r="B70" s="70" t="s">
        <v>127</v>
      </c>
      <c r="C70" s="39" t="s">
        <v>128</v>
      </c>
      <c r="D70" s="118">
        <v>89689</v>
      </c>
      <c r="E70" s="33">
        <v>1100</v>
      </c>
      <c r="F70" s="33">
        <v>1406.98</v>
      </c>
      <c r="G70" s="144">
        <f t="shared" ref="G67:G77" si="4">SUM(D70-E70+F70)*18%</f>
        <v>16199.276399999999</v>
      </c>
      <c r="H70" s="40">
        <f t="shared" ref="H67:H77" si="5">D70-E70+F70+G70</f>
        <v>106195.2564</v>
      </c>
    </row>
    <row r="71" spans="1:8" s="43" customFormat="1" x14ac:dyDescent="0.2">
      <c r="A71" s="69" t="s">
        <v>129</v>
      </c>
      <c r="B71" s="70" t="s">
        <v>130</v>
      </c>
      <c r="C71" s="39" t="s">
        <v>131</v>
      </c>
      <c r="D71" s="118">
        <v>89889</v>
      </c>
      <c r="E71" s="33">
        <v>1100</v>
      </c>
      <c r="F71" s="33">
        <v>1406.98</v>
      </c>
      <c r="G71" s="144">
        <f t="shared" si="4"/>
        <v>16235.276399999999</v>
      </c>
      <c r="H71" s="40">
        <f t="shared" si="5"/>
        <v>106431.2564</v>
      </c>
    </row>
    <row r="72" spans="1:8" s="43" customFormat="1" x14ac:dyDescent="0.2">
      <c r="A72" s="69" t="s">
        <v>129</v>
      </c>
      <c r="B72" s="70" t="s">
        <v>132</v>
      </c>
      <c r="C72" s="39" t="s">
        <v>131</v>
      </c>
      <c r="D72" s="118">
        <v>91679</v>
      </c>
      <c r="E72" s="33">
        <v>1100</v>
      </c>
      <c r="F72" s="33">
        <v>1406.98</v>
      </c>
      <c r="G72" s="144">
        <f t="shared" si="4"/>
        <v>16557.4764</v>
      </c>
      <c r="H72" s="40">
        <f t="shared" si="5"/>
        <v>108543.4564</v>
      </c>
    </row>
    <row r="73" spans="1:8" s="41" customFormat="1" ht="15.75" x14ac:dyDescent="0.25">
      <c r="A73" s="69" t="s">
        <v>116</v>
      </c>
      <c r="B73" s="70" t="s">
        <v>117</v>
      </c>
      <c r="C73" s="39" t="s">
        <v>118</v>
      </c>
      <c r="D73" s="118"/>
      <c r="E73" s="33"/>
      <c r="F73" s="33"/>
      <c r="G73" s="144"/>
      <c r="H73" s="40"/>
    </row>
    <row r="74" spans="1:8" s="41" customFormat="1" ht="15.75" x14ac:dyDescent="0.25">
      <c r="A74" s="71" t="s">
        <v>116</v>
      </c>
      <c r="B74" s="72" t="s">
        <v>119</v>
      </c>
      <c r="C74" s="39" t="s">
        <v>120</v>
      </c>
      <c r="D74" s="118">
        <v>91039</v>
      </c>
      <c r="E74" s="33">
        <v>1100</v>
      </c>
      <c r="F74" s="33">
        <v>1406.98</v>
      </c>
      <c r="G74" s="144">
        <f t="shared" si="4"/>
        <v>16442.276399999999</v>
      </c>
      <c r="H74" s="40">
        <f t="shared" si="5"/>
        <v>107788.2564</v>
      </c>
    </row>
    <row r="75" spans="1:8" s="41" customFormat="1" ht="15.75" x14ac:dyDescent="0.25">
      <c r="A75" s="37" t="s">
        <v>60</v>
      </c>
      <c r="B75" s="38" t="s">
        <v>133</v>
      </c>
      <c r="C75" s="59"/>
      <c r="D75" s="33"/>
      <c r="E75" s="33"/>
      <c r="F75" s="33"/>
      <c r="G75" s="144"/>
      <c r="H75" s="40"/>
    </row>
    <row r="76" spans="1:8" s="41" customFormat="1" ht="15.75" x14ac:dyDescent="0.25">
      <c r="A76" s="37" t="s">
        <v>60</v>
      </c>
      <c r="B76" s="38" t="s">
        <v>134</v>
      </c>
      <c r="C76" s="59"/>
      <c r="D76" s="33"/>
      <c r="E76" s="33"/>
      <c r="F76" s="33"/>
      <c r="G76" s="144"/>
      <c r="H76" s="40"/>
    </row>
    <row r="77" spans="1:8" s="41" customFormat="1" ht="16.5" thickBot="1" x14ac:dyDescent="0.3">
      <c r="A77" s="60" t="s">
        <v>60</v>
      </c>
      <c r="B77" s="61" t="s">
        <v>135</v>
      </c>
      <c r="C77" s="62"/>
      <c r="D77" s="33"/>
      <c r="E77" s="63"/>
      <c r="F77" s="33"/>
      <c r="G77" s="144"/>
      <c r="H77" s="40"/>
    </row>
    <row r="78" spans="1:8" s="41" customFormat="1" ht="18.75" thickBot="1" x14ac:dyDescent="0.3">
      <c r="A78" s="188" t="s">
        <v>136</v>
      </c>
      <c r="B78" s="189"/>
      <c r="C78" s="189"/>
      <c r="D78" s="189"/>
      <c r="E78" s="190"/>
      <c r="F78" s="73"/>
      <c r="G78" s="73"/>
      <c r="H78" s="73"/>
    </row>
    <row r="79" spans="1:8" s="41" customFormat="1" ht="16.5" thickBot="1" x14ac:dyDescent="0.3">
      <c r="A79" s="191" t="s">
        <v>137</v>
      </c>
      <c r="B79" s="192"/>
      <c r="C79" s="80"/>
      <c r="D79" s="193" t="s">
        <v>138</v>
      </c>
      <c r="E79" s="194"/>
      <c r="F79" s="78"/>
      <c r="G79" s="78"/>
      <c r="H79" s="73"/>
    </row>
    <row r="80" spans="1:8" s="41" customFormat="1" ht="15.75" x14ac:dyDescent="0.25">
      <c r="A80" s="121" t="s">
        <v>139</v>
      </c>
      <c r="B80" s="171" t="s">
        <v>140</v>
      </c>
      <c r="C80" s="77"/>
      <c r="D80" s="172" t="s">
        <v>139</v>
      </c>
      <c r="E80" s="136" t="s">
        <v>140</v>
      </c>
      <c r="F80" s="169" t="s">
        <v>155</v>
      </c>
      <c r="G80" s="78"/>
      <c r="H80" s="73"/>
    </row>
    <row r="81" spans="1:8" s="41" customFormat="1" ht="15.75" customHeight="1" x14ac:dyDescent="0.25">
      <c r="A81" s="37" t="s">
        <v>141</v>
      </c>
      <c r="B81" s="173">
        <v>300</v>
      </c>
      <c r="C81" s="77"/>
      <c r="D81" s="174" t="s">
        <v>142</v>
      </c>
      <c r="E81" s="122">
        <v>300</v>
      </c>
      <c r="F81" s="170" t="s">
        <v>156</v>
      </c>
      <c r="G81" s="159"/>
      <c r="H81" s="73"/>
    </row>
    <row r="82" spans="1:8" s="41" customFormat="1" ht="15.75" x14ac:dyDescent="0.25">
      <c r="A82" s="37" t="s">
        <v>143</v>
      </c>
      <c r="B82" s="173">
        <v>400</v>
      </c>
      <c r="C82" s="77"/>
      <c r="D82" s="174" t="s">
        <v>144</v>
      </c>
      <c r="E82" s="122">
        <v>400</v>
      </c>
      <c r="F82" s="170" t="s">
        <v>157</v>
      </c>
      <c r="G82" s="159"/>
      <c r="H82" s="73"/>
    </row>
    <row r="83" spans="1:8" s="41" customFormat="1" ht="15.75" x14ac:dyDescent="0.25">
      <c r="A83" s="37" t="s">
        <v>145</v>
      </c>
      <c r="B83" s="173">
        <v>500</v>
      </c>
      <c r="C83" s="77"/>
      <c r="D83" s="174" t="s">
        <v>146</v>
      </c>
      <c r="E83" s="122">
        <v>500</v>
      </c>
      <c r="F83" s="73"/>
      <c r="G83" s="73"/>
      <c r="H83" s="73"/>
    </row>
    <row r="84" spans="1:8" s="41" customFormat="1" ht="15.75" x14ac:dyDescent="0.25">
      <c r="A84" s="37" t="s">
        <v>147</v>
      </c>
      <c r="B84" s="173">
        <v>600</v>
      </c>
      <c r="C84" s="77"/>
      <c r="D84" s="174" t="s">
        <v>148</v>
      </c>
      <c r="E84" s="122">
        <v>600</v>
      </c>
      <c r="F84" s="73"/>
      <c r="G84" s="73"/>
      <c r="H84" s="73"/>
    </row>
    <row r="85" spans="1:8" s="41" customFormat="1" ht="15.75" x14ac:dyDescent="0.25">
      <c r="A85" s="37" t="s">
        <v>149</v>
      </c>
      <c r="B85" s="173">
        <v>700</v>
      </c>
      <c r="C85" s="77"/>
      <c r="D85" s="174" t="s">
        <v>150</v>
      </c>
      <c r="E85" s="122">
        <v>700</v>
      </c>
      <c r="F85" s="73"/>
      <c r="G85" s="73"/>
      <c r="H85" s="73"/>
    </row>
    <row r="86" spans="1:8" s="41" customFormat="1" ht="15.75" x14ac:dyDescent="0.25">
      <c r="A86" s="37" t="s">
        <v>151</v>
      </c>
      <c r="B86" s="173">
        <v>800</v>
      </c>
      <c r="C86" s="77"/>
      <c r="D86" s="174" t="s">
        <v>152</v>
      </c>
      <c r="E86" s="122">
        <v>750</v>
      </c>
      <c r="F86" s="73"/>
      <c r="G86" s="73"/>
      <c r="H86" s="73"/>
    </row>
    <row r="87" spans="1:8" s="41" customFormat="1" ht="16.5" thickBot="1" x14ac:dyDescent="0.3">
      <c r="A87" s="60" t="s">
        <v>153</v>
      </c>
      <c r="B87" s="175">
        <v>900</v>
      </c>
      <c r="C87" s="77"/>
      <c r="D87" s="176" t="s">
        <v>154</v>
      </c>
      <c r="E87" s="177">
        <v>800</v>
      </c>
      <c r="F87" s="73"/>
      <c r="G87" s="73"/>
      <c r="H87" s="73"/>
    </row>
    <row r="88" spans="1:8" ht="15.75" x14ac:dyDescent="0.25">
      <c r="B88" s="7"/>
    </row>
    <row r="89" spans="1:8" ht="15.75" x14ac:dyDescent="0.25">
      <c r="B89" s="7"/>
    </row>
    <row r="101" spans="1:8" x14ac:dyDescent="0.25">
      <c r="A101" s="8"/>
      <c r="B101" s="8"/>
      <c r="C101" s="158"/>
      <c r="D101" s="158"/>
      <c r="E101" s="158"/>
      <c r="F101" s="5"/>
      <c r="G101" s="5"/>
      <c r="H101" s="5"/>
    </row>
  </sheetData>
  <mergeCells count="16">
    <mergeCell ref="A1:A4"/>
    <mergeCell ref="B1:G1"/>
    <mergeCell ref="H1:H4"/>
    <mergeCell ref="B2:G2"/>
    <mergeCell ref="B3:G3"/>
    <mergeCell ref="B4:G4"/>
    <mergeCell ref="A66:B66"/>
    <mergeCell ref="A78:E78"/>
    <mergeCell ref="A79:B79"/>
    <mergeCell ref="D79:E79"/>
    <mergeCell ref="B5:G6"/>
    <mergeCell ref="A7:H7"/>
    <mergeCell ref="A8:B8"/>
    <mergeCell ref="A37:H37"/>
    <mergeCell ref="A38:B38"/>
    <mergeCell ref="A65:H65"/>
  </mergeCells>
  <pageMargins left="0.5" right="0.25" top="0.36" bottom="0.3" header="0.23" footer="0.3"/>
  <pageSetup paperSize="9" scale="5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showGridLines="0" topLeftCell="A57" zoomScaleNormal="100" workbookViewId="0">
      <selection activeCell="A78" sqref="A78:E78"/>
    </sheetView>
  </sheetViews>
  <sheetFormatPr defaultRowHeight="15" x14ac:dyDescent="0.25"/>
  <cols>
    <col min="1" max="1" width="28.7109375" customWidth="1"/>
    <col min="2" max="2" width="19.7109375" style="1" customWidth="1"/>
    <col min="3" max="7" width="19.7109375" style="148" customWidth="1"/>
    <col min="8" max="8" width="20.85546875" style="148" customWidth="1"/>
  </cols>
  <sheetData>
    <row r="1" spans="1:8" ht="57.75" customHeight="1" x14ac:dyDescent="0.6">
      <c r="A1" s="214"/>
      <c r="B1" s="206" t="s">
        <v>0</v>
      </c>
      <c r="C1" s="206"/>
      <c r="D1" s="206"/>
      <c r="E1" s="206"/>
      <c r="F1" s="206"/>
      <c r="G1" s="206"/>
      <c r="H1" s="202"/>
    </row>
    <row r="2" spans="1:8" ht="23.25" x14ac:dyDescent="0.35">
      <c r="A2" s="214"/>
      <c r="B2" s="207" t="s">
        <v>187</v>
      </c>
      <c r="C2" s="207"/>
      <c r="D2" s="207"/>
      <c r="E2" s="207"/>
      <c r="F2" s="207"/>
      <c r="G2" s="207"/>
      <c r="H2" s="202"/>
    </row>
    <row r="3" spans="1:8" x14ac:dyDescent="0.25">
      <c r="A3" s="214"/>
      <c r="B3" s="208" t="s">
        <v>176</v>
      </c>
      <c r="C3" s="208"/>
      <c r="D3" s="208"/>
      <c r="E3" s="208"/>
      <c r="F3" s="208"/>
      <c r="G3" s="208"/>
      <c r="H3" s="202"/>
    </row>
    <row r="4" spans="1:8" ht="18" x14ac:dyDescent="0.25">
      <c r="A4" s="214"/>
      <c r="B4" s="209" t="s">
        <v>185</v>
      </c>
      <c r="C4" s="209"/>
      <c r="D4" s="209"/>
      <c r="E4" s="209"/>
      <c r="F4" s="209"/>
      <c r="G4" s="209"/>
      <c r="H4" s="202"/>
    </row>
    <row r="5" spans="1:8" ht="15.75" customHeight="1" thickBot="1" x14ac:dyDescent="0.3">
      <c r="A5" s="19"/>
      <c r="B5" s="210" t="s">
        <v>4</v>
      </c>
      <c r="C5" s="210"/>
      <c r="D5" s="210"/>
      <c r="E5" s="210"/>
      <c r="F5" s="210"/>
      <c r="G5" s="210"/>
      <c r="H5" s="145" t="s">
        <v>196</v>
      </c>
    </row>
    <row r="6" spans="1:8" ht="15.75" customHeight="1" thickBot="1" x14ac:dyDescent="0.3">
      <c r="A6" s="168"/>
      <c r="B6" s="210"/>
      <c r="C6" s="210"/>
      <c r="D6" s="210"/>
      <c r="E6" s="210"/>
      <c r="F6" s="210"/>
      <c r="G6" s="210"/>
      <c r="H6" s="155">
        <v>42917</v>
      </c>
    </row>
    <row r="7" spans="1:8" ht="21" thickBot="1" x14ac:dyDescent="0.35">
      <c r="A7" s="211" t="s">
        <v>6</v>
      </c>
      <c r="B7" s="212"/>
      <c r="C7" s="212"/>
      <c r="D7" s="212"/>
      <c r="E7" s="212"/>
      <c r="F7" s="212"/>
      <c r="G7" s="212"/>
      <c r="H7" s="213"/>
    </row>
    <row r="8" spans="1:8" s="26" customFormat="1" ht="15.75" x14ac:dyDescent="0.25">
      <c r="A8" s="204" t="s">
        <v>7</v>
      </c>
      <c r="B8" s="205"/>
      <c r="C8" s="154" t="s">
        <v>8</v>
      </c>
      <c r="D8" s="149" t="s">
        <v>9</v>
      </c>
      <c r="E8" s="149" t="s">
        <v>10</v>
      </c>
      <c r="F8" s="149" t="s">
        <v>11</v>
      </c>
      <c r="G8" s="154" t="s">
        <v>186</v>
      </c>
      <c r="H8" s="149" t="s">
        <v>12</v>
      </c>
    </row>
    <row r="9" spans="1:8" s="41" customFormat="1" ht="15.75" x14ac:dyDescent="0.25">
      <c r="A9" s="37" t="s">
        <v>13</v>
      </c>
      <c r="B9" s="38" t="s">
        <v>14</v>
      </c>
      <c r="C9" s="39" t="s">
        <v>15</v>
      </c>
      <c r="D9" s="33">
        <v>78758</v>
      </c>
      <c r="E9" s="33">
        <v>1100</v>
      </c>
      <c r="F9" s="33">
        <v>2086.6799999999998</v>
      </c>
      <c r="G9" s="144">
        <f>SUM(D9-E9+F9)*18%</f>
        <v>14354.042399999998</v>
      </c>
      <c r="H9" s="40">
        <f>D9-E9+F9+G9</f>
        <v>94098.722399999999</v>
      </c>
    </row>
    <row r="10" spans="1:8" s="41" customFormat="1" ht="15.75" x14ac:dyDescent="0.25">
      <c r="A10" s="37" t="s">
        <v>13</v>
      </c>
      <c r="B10" s="38" t="s">
        <v>22</v>
      </c>
      <c r="C10" s="39" t="s">
        <v>23</v>
      </c>
      <c r="D10" s="33">
        <v>78758</v>
      </c>
      <c r="E10" s="33">
        <v>1100</v>
      </c>
      <c r="F10" s="33">
        <v>2086.6799999999998</v>
      </c>
      <c r="G10" s="144">
        <f t="shared" ref="G10:G35" si="0">SUM(D10-E10+F10)*18%</f>
        <v>14354.042399999998</v>
      </c>
      <c r="H10" s="40">
        <f t="shared" ref="H10:H35" si="1">D10-E10+F10+G10</f>
        <v>94098.722399999999</v>
      </c>
    </row>
    <row r="11" spans="1:8" s="41" customFormat="1" ht="15.75" x14ac:dyDescent="0.25">
      <c r="A11" s="37" t="s">
        <v>13</v>
      </c>
      <c r="B11" s="38" t="s">
        <v>18</v>
      </c>
      <c r="C11" s="39" t="s">
        <v>19</v>
      </c>
      <c r="D11" s="33"/>
      <c r="E11" s="33"/>
      <c r="F11" s="33"/>
      <c r="G11" s="144"/>
      <c r="H11" s="40"/>
    </row>
    <row r="12" spans="1:8" s="41" customFormat="1" ht="15.75" x14ac:dyDescent="0.25">
      <c r="A12" s="37" t="s">
        <v>13</v>
      </c>
      <c r="B12" s="38" t="s">
        <v>20</v>
      </c>
      <c r="C12" s="39" t="s">
        <v>21</v>
      </c>
      <c r="D12" s="33"/>
      <c r="E12" s="33"/>
      <c r="F12" s="33"/>
      <c r="G12" s="144"/>
      <c r="H12" s="40"/>
    </row>
    <row r="13" spans="1:8" s="41" customFormat="1" ht="15.75" x14ac:dyDescent="0.25">
      <c r="A13" s="37" t="s">
        <v>13</v>
      </c>
      <c r="B13" s="38" t="s">
        <v>16</v>
      </c>
      <c r="C13" s="39" t="s">
        <v>17</v>
      </c>
      <c r="D13" s="33">
        <v>79608</v>
      </c>
      <c r="E13" s="33">
        <v>1100</v>
      </c>
      <c r="F13" s="33">
        <v>2086.6799999999998</v>
      </c>
      <c r="G13" s="144">
        <f t="shared" si="0"/>
        <v>14507.042399999998</v>
      </c>
      <c r="H13" s="40">
        <f t="shared" si="1"/>
        <v>95101.722399999999</v>
      </c>
    </row>
    <row r="14" spans="1:8" s="41" customFormat="1" ht="15.75" x14ac:dyDescent="0.25">
      <c r="A14" s="37" t="s">
        <v>13</v>
      </c>
      <c r="B14" s="38" t="s">
        <v>178</v>
      </c>
      <c r="C14" s="39" t="s">
        <v>179</v>
      </c>
      <c r="D14" s="33"/>
      <c r="E14" s="33"/>
      <c r="F14" s="33"/>
      <c r="G14" s="144"/>
      <c r="H14" s="40"/>
    </row>
    <row r="15" spans="1:8" s="43" customFormat="1" x14ac:dyDescent="0.2">
      <c r="A15" s="37" t="s">
        <v>24</v>
      </c>
      <c r="B15" s="38" t="s">
        <v>25</v>
      </c>
      <c r="C15" s="39" t="s">
        <v>21</v>
      </c>
      <c r="D15" s="33">
        <v>80858</v>
      </c>
      <c r="E15" s="33">
        <v>1100</v>
      </c>
      <c r="F15" s="33">
        <v>2086.6799999999998</v>
      </c>
      <c r="G15" s="144">
        <f t="shared" si="0"/>
        <v>14732.042399999998</v>
      </c>
      <c r="H15" s="40">
        <f t="shared" si="1"/>
        <v>96576.722399999999</v>
      </c>
    </row>
    <row r="16" spans="1:8" s="41" customFormat="1" ht="15.75" x14ac:dyDescent="0.25">
      <c r="A16" s="37" t="s">
        <v>30</v>
      </c>
      <c r="B16" s="38" t="s">
        <v>31</v>
      </c>
      <c r="C16" s="39" t="s">
        <v>32</v>
      </c>
      <c r="D16" s="33"/>
      <c r="E16" s="33"/>
      <c r="F16" s="33"/>
      <c r="G16" s="144"/>
      <c r="H16" s="40"/>
    </row>
    <row r="17" spans="1:8" s="41" customFormat="1" ht="15.75" x14ac:dyDescent="0.25">
      <c r="A17" s="37" t="s">
        <v>33</v>
      </c>
      <c r="B17" s="38" t="s">
        <v>34</v>
      </c>
      <c r="C17" s="39" t="s">
        <v>35</v>
      </c>
      <c r="D17" s="33"/>
      <c r="E17" s="33"/>
      <c r="F17" s="33"/>
      <c r="G17" s="144"/>
      <c r="H17" s="40"/>
    </row>
    <row r="18" spans="1:8" s="41" customFormat="1" ht="15.75" x14ac:dyDescent="0.25">
      <c r="A18" s="37" t="s">
        <v>33</v>
      </c>
      <c r="B18" s="38" t="s">
        <v>36</v>
      </c>
      <c r="C18" s="39" t="s">
        <v>37</v>
      </c>
      <c r="D18" s="33"/>
      <c r="E18" s="33"/>
      <c r="F18" s="33"/>
      <c r="G18" s="144"/>
      <c r="H18" s="40"/>
    </row>
    <row r="19" spans="1:8" s="41" customFormat="1" ht="15.75" x14ac:dyDescent="0.25">
      <c r="A19" s="37" t="s">
        <v>26</v>
      </c>
      <c r="B19" s="38" t="s">
        <v>27</v>
      </c>
      <c r="C19" s="39" t="s">
        <v>17</v>
      </c>
      <c r="D19" s="33">
        <v>82608</v>
      </c>
      <c r="E19" s="33">
        <v>1100</v>
      </c>
      <c r="F19" s="33">
        <v>2086.6799999999998</v>
      </c>
      <c r="G19" s="144">
        <f t="shared" si="0"/>
        <v>15047.042399999998</v>
      </c>
      <c r="H19" s="40">
        <f t="shared" si="1"/>
        <v>98641.722399999999</v>
      </c>
    </row>
    <row r="20" spans="1:8" s="41" customFormat="1" ht="15.75" x14ac:dyDescent="0.25">
      <c r="A20" s="44" t="s">
        <v>28</v>
      </c>
      <c r="B20" s="45" t="s">
        <v>29</v>
      </c>
      <c r="C20" s="46" t="s">
        <v>21</v>
      </c>
      <c r="D20" s="33"/>
      <c r="E20" s="33"/>
      <c r="F20" s="33"/>
      <c r="G20" s="144"/>
      <c r="H20" s="40"/>
    </row>
    <row r="21" spans="1:8" s="41" customFormat="1" ht="15.75" x14ac:dyDescent="0.25">
      <c r="A21" s="47" t="s">
        <v>56</v>
      </c>
      <c r="B21" s="38" t="s">
        <v>57</v>
      </c>
      <c r="C21" s="39" t="s">
        <v>17</v>
      </c>
      <c r="D21" s="33">
        <v>88718</v>
      </c>
      <c r="E21" s="33">
        <v>1100</v>
      </c>
      <c r="F21" s="33">
        <v>2086.6799999999998</v>
      </c>
      <c r="G21" s="144">
        <f t="shared" si="0"/>
        <v>16146.842399999998</v>
      </c>
      <c r="H21" s="40">
        <f t="shared" si="1"/>
        <v>105851.52239999999</v>
      </c>
    </row>
    <row r="22" spans="1:8" s="41" customFormat="1" ht="15.75" x14ac:dyDescent="0.25">
      <c r="A22" s="47" t="s">
        <v>38</v>
      </c>
      <c r="B22" s="38" t="s">
        <v>39</v>
      </c>
      <c r="C22" s="39" t="s">
        <v>21</v>
      </c>
      <c r="D22" s="33">
        <v>82468</v>
      </c>
      <c r="E22" s="33">
        <v>1100</v>
      </c>
      <c r="F22" s="33">
        <v>2086.6799999999998</v>
      </c>
      <c r="G22" s="144">
        <f t="shared" si="0"/>
        <v>15021.842399999998</v>
      </c>
      <c r="H22" s="40">
        <f t="shared" si="1"/>
        <v>98476.522399999987</v>
      </c>
    </row>
    <row r="23" spans="1:8" s="41" customFormat="1" ht="15.75" x14ac:dyDescent="0.25">
      <c r="A23" s="47" t="s">
        <v>38</v>
      </c>
      <c r="B23" s="38" t="s">
        <v>40</v>
      </c>
      <c r="C23" s="39" t="s">
        <v>41</v>
      </c>
      <c r="D23" s="33">
        <v>87018</v>
      </c>
      <c r="E23" s="33">
        <v>1100</v>
      </c>
      <c r="F23" s="33">
        <v>2086.6799999999998</v>
      </c>
      <c r="G23" s="144">
        <f t="shared" si="0"/>
        <v>15840.842399999998</v>
      </c>
      <c r="H23" s="40">
        <f t="shared" si="1"/>
        <v>103845.52239999999</v>
      </c>
    </row>
    <row r="24" spans="1:8" s="41" customFormat="1" ht="15.75" x14ac:dyDescent="0.25">
      <c r="A24" s="47" t="s">
        <v>56</v>
      </c>
      <c r="B24" s="38" t="s">
        <v>58</v>
      </c>
      <c r="C24" s="39" t="s">
        <v>59</v>
      </c>
      <c r="D24" s="33">
        <v>89068</v>
      </c>
      <c r="E24" s="33">
        <v>1100</v>
      </c>
      <c r="F24" s="33">
        <v>2086.6799999999998</v>
      </c>
      <c r="G24" s="144">
        <f t="shared" si="0"/>
        <v>16209.842399999998</v>
      </c>
      <c r="H24" s="40">
        <f t="shared" si="1"/>
        <v>106264.52239999999</v>
      </c>
    </row>
    <row r="25" spans="1:8" s="41" customFormat="1" ht="15.75" x14ac:dyDescent="0.25">
      <c r="A25" s="47" t="s">
        <v>38</v>
      </c>
      <c r="B25" s="38" t="s">
        <v>42</v>
      </c>
      <c r="C25" s="39" t="s">
        <v>43</v>
      </c>
      <c r="D25" s="33">
        <v>82588</v>
      </c>
      <c r="E25" s="33">
        <v>1100</v>
      </c>
      <c r="F25" s="33">
        <v>2086.6799999999998</v>
      </c>
      <c r="G25" s="144">
        <f t="shared" si="0"/>
        <v>15043.442399999998</v>
      </c>
      <c r="H25" s="40">
        <f t="shared" si="1"/>
        <v>98618.122399999993</v>
      </c>
    </row>
    <row r="26" spans="1:8" s="41" customFormat="1" ht="15.75" x14ac:dyDescent="0.25">
      <c r="A26" s="47" t="s">
        <v>38</v>
      </c>
      <c r="B26" s="38" t="s">
        <v>44</v>
      </c>
      <c r="C26" s="39" t="s">
        <v>43</v>
      </c>
      <c r="D26" s="33">
        <v>82968</v>
      </c>
      <c r="E26" s="33">
        <v>1100</v>
      </c>
      <c r="F26" s="33">
        <v>2086.6799999999998</v>
      </c>
      <c r="G26" s="144">
        <f t="shared" si="0"/>
        <v>15111.842399999998</v>
      </c>
      <c r="H26" s="40">
        <f t="shared" si="1"/>
        <v>99066.522399999987</v>
      </c>
    </row>
    <row r="27" spans="1:8" s="41" customFormat="1" ht="15.75" x14ac:dyDescent="0.25">
      <c r="A27" s="47" t="s">
        <v>38</v>
      </c>
      <c r="B27" s="38" t="s">
        <v>45</v>
      </c>
      <c r="C27" s="39" t="s">
        <v>174</v>
      </c>
      <c r="D27" s="33">
        <v>84268</v>
      </c>
      <c r="E27" s="33">
        <v>1100</v>
      </c>
      <c r="F27" s="33">
        <v>2086.6799999999998</v>
      </c>
      <c r="G27" s="144">
        <f t="shared" si="0"/>
        <v>15345.842399999998</v>
      </c>
      <c r="H27" s="40">
        <f t="shared" si="1"/>
        <v>100600.52239999999</v>
      </c>
    </row>
    <row r="28" spans="1:8" s="41" customFormat="1" ht="15.75" x14ac:dyDescent="0.25">
      <c r="A28" s="47" t="s">
        <v>38</v>
      </c>
      <c r="B28" s="38" t="s">
        <v>46</v>
      </c>
      <c r="C28" s="39" t="s">
        <v>174</v>
      </c>
      <c r="D28" s="33">
        <v>82948</v>
      </c>
      <c r="E28" s="33">
        <v>1100</v>
      </c>
      <c r="F28" s="33">
        <v>2086.6799999999998</v>
      </c>
      <c r="G28" s="144">
        <f t="shared" si="0"/>
        <v>15108.242399999997</v>
      </c>
      <c r="H28" s="40">
        <f t="shared" si="1"/>
        <v>99042.922399999996</v>
      </c>
    </row>
    <row r="29" spans="1:8" s="41" customFormat="1" ht="15.75" x14ac:dyDescent="0.25">
      <c r="A29" s="47" t="s">
        <v>38</v>
      </c>
      <c r="B29" s="38" t="s">
        <v>47</v>
      </c>
      <c r="C29" s="39" t="s">
        <v>48</v>
      </c>
      <c r="D29" s="33">
        <v>83868</v>
      </c>
      <c r="E29" s="33">
        <v>1100</v>
      </c>
      <c r="F29" s="33">
        <v>2086.6799999999998</v>
      </c>
      <c r="G29" s="144">
        <f t="shared" si="0"/>
        <v>15273.842399999998</v>
      </c>
      <c r="H29" s="40">
        <f t="shared" si="1"/>
        <v>100128.52239999999</v>
      </c>
    </row>
    <row r="30" spans="1:8" s="41" customFormat="1" ht="15.75" x14ac:dyDescent="0.25">
      <c r="A30" s="47" t="s">
        <v>38</v>
      </c>
      <c r="B30" s="38" t="s">
        <v>49</v>
      </c>
      <c r="C30" s="39" t="s">
        <v>50</v>
      </c>
      <c r="D30" s="33">
        <v>83468</v>
      </c>
      <c r="E30" s="33">
        <v>1100</v>
      </c>
      <c r="F30" s="33">
        <v>2086.6799999999998</v>
      </c>
      <c r="G30" s="144">
        <f t="shared" si="0"/>
        <v>15201.842399999998</v>
      </c>
      <c r="H30" s="40">
        <f t="shared" si="1"/>
        <v>99656.522399999987</v>
      </c>
    </row>
    <row r="31" spans="1:8" s="41" customFormat="1" ht="15.75" x14ac:dyDescent="0.25">
      <c r="A31" s="47" t="s">
        <v>38</v>
      </c>
      <c r="B31" s="38" t="s">
        <v>51</v>
      </c>
      <c r="C31" s="39" t="s">
        <v>41</v>
      </c>
      <c r="D31" s="33">
        <v>81748</v>
      </c>
      <c r="E31" s="33">
        <v>1100</v>
      </c>
      <c r="F31" s="33">
        <v>2086.6799999999998</v>
      </c>
      <c r="G31" s="144">
        <f t="shared" si="0"/>
        <v>14892.242399999997</v>
      </c>
      <c r="H31" s="40">
        <f t="shared" si="1"/>
        <v>97626.922399999996</v>
      </c>
    </row>
    <row r="32" spans="1:8" s="41" customFormat="1" ht="15.75" x14ac:dyDescent="0.25">
      <c r="A32" s="47" t="s">
        <v>38</v>
      </c>
      <c r="B32" s="38" t="s">
        <v>52</v>
      </c>
      <c r="C32" s="39" t="s">
        <v>53</v>
      </c>
      <c r="D32" s="33">
        <v>83968</v>
      </c>
      <c r="E32" s="33">
        <v>1100</v>
      </c>
      <c r="F32" s="33">
        <v>2086.6799999999998</v>
      </c>
      <c r="G32" s="144">
        <f t="shared" si="0"/>
        <v>15291.842399999998</v>
      </c>
      <c r="H32" s="40">
        <f t="shared" si="1"/>
        <v>100246.52239999999</v>
      </c>
    </row>
    <row r="33" spans="1:8" s="41" customFormat="1" ht="15.75" x14ac:dyDescent="0.25">
      <c r="A33" s="47" t="s">
        <v>38</v>
      </c>
      <c r="B33" s="38" t="s">
        <v>54</v>
      </c>
      <c r="C33" s="39" t="s">
        <v>55</v>
      </c>
      <c r="D33" s="33">
        <v>83968</v>
      </c>
      <c r="E33" s="33">
        <v>1100</v>
      </c>
      <c r="F33" s="33">
        <v>2086.6799999999998</v>
      </c>
      <c r="G33" s="144">
        <f t="shared" si="0"/>
        <v>15291.842399999998</v>
      </c>
      <c r="H33" s="40">
        <f t="shared" si="1"/>
        <v>100246.52239999999</v>
      </c>
    </row>
    <row r="34" spans="1:8" s="41" customFormat="1" ht="15.75" x14ac:dyDescent="0.25">
      <c r="A34" s="37" t="s">
        <v>60</v>
      </c>
      <c r="B34" s="38" t="s">
        <v>61</v>
      </c>
      <c r="C34" s="39"/>
      <c r="D34" s="33">
        <v>72828</v>
      </c>
      <c r="E34" s="33">
        <v>0</v>
      </c>
      <c r="F34" s="33">
        <v>2086.6799999999998</v>
      </c>
      <c r="G34" s="144">
        <f t="shared" si="0"/>
        <v>13484.642399999999</v>
      </c>
      <c r="H34" s="40">
        <f t="shared" si="1"/>
        <v>88399.32239999999</v>
      </c>
    </row>
    <row r="35" spans="1:8" s="41" customFormat="1" ht="15.75" x14ac:dyDescent="0.25">
      <c r="A35" s="37" t="s">
        <v>60</v>
      </c>
      <c r="B35" s="38" t="s">
        <v>62</v>
      </c>
      <c r="C35" s="39"/>
      <c r="D35" s="33">
        <v>72828</v>
      </c>
      <c r="E35" s="33">
        <v>0</v>
      </c>
      <c r="F35" s="33">
        <v>2086.6799999999998</v>
      </c>
      <c r="G35" s="144">
        <f t="shared" si="0"/>
        <v>13484.642399999999</v>
      </c>
      <c r="H35" s="40">
        <f t="shared" si="1"/>
        <v>88399.32239999999</v>
      </c>
    </row>
    <row r="36" spans="1:8" s="42" customFormat="1" ht="16.5" thickBot="1" x14ac:dyDescent="0.3">
      <c r="A36" s="48"/>
      <c r="B36" s="49"/>
      <c r="C36" s="50"/>
      <c r="D36" s="51"/>
      <c r="E36" s="51"/>
      <c r="F36" s="33"/>
      <c r="G36" s="67"/>
      <c r="H36" s="52"/>
    </row>
    <row r="37" spans="1:8" s="41" customFormat="1" ht="21" thickBot="1" x14ac:dyDescent="0.35">
      <c r="A37" s="195" t="s">
        <v>63</v>
      </c>
      <c r="B37" s="196"/>
      <c r="C37" s="196"/>
      <c r="D37" s="196"/>
      <c r="E37" s="196"/>
      <c r="F37" s="196"/>
      <c r="G37" s="196"/>
      <c r="H37" s="197"/>
    </row>
    <row r="38" spans="1:8" s="54" customFormat="1" ht="15.75" x14ac:dyDescent="0.25">
      <c r="A38" s="198" t="s">
        <v>7</v>
      </c>
      <c r="B38" s="199"/>
      <c r="C38" s="147" t="s">
        <v>8</v>
      </c>
      <c r="D38" s="151" t="s">
        <v>9</v>
      </c>
      <c r="E38" s="151" t="s">
        <v>10</v>
      </c>
      <c r="F38" s="151" t="s">
        <v>11</v>
      </c>
      <c r="G38" s="146" t="s">
        <v>186</v>
      </c>
      <c r="H38" s="151" t="s">
        <v>12</v>
      </c>
    </row>
    <row r="39" spans="1:8" s="56" customFormat="1" x14ac:dyDescent="0.2">
      <c r="A39" s="37" t="s">
        <v>24</v>
      </c>
      <c r="B39" s="38" t="s">
        <v>64</v>
      </c>
      <c r="C39" s="55" t="s">
        <v>65</v>
      </c>
      <c r="D39" s="81">
        <v>80343</v>
      </c>
      <c r="E39" s="33">
        <v>1100</v>
      </c>
      <c r="F39" s="33">
        <v>2086.6799999999998</v>
      </c>
      <c r="G39" s="144">
        <f t="shared" ref="G39:G63" si="2">SUM(D39-E39+F39)*18%</f>
        <v>14639.342399999998</v>
      </c>
      <c r="H39" s="40">
        <f t="shared" ref="H39:H63" si="3">D39-E39+F39+G39</f>
        <v>95969.022399999987</v>
      </c>
    </row>
    <row r="40" spans="1:8" s="56" customFormat="1" x14ac:dyDescent="0.2">
      <c r="A40" s="37" t="s">
        <v>66</v>
      </c>
      <c r="B40" s="38" t="s">
        <v>67</v>
      </c>
      <c r="C40" s="55" t="s">
        <v>68</v>
      </c>
      <c r="D40" s="33">
        <v>81043</v>
      </c>
      <c r="E40" s="33">
        <v>1100</v>
      </c>
      <c r="F40" s="33">
        <v>2086.6799999999998</v>
      </c>
      <c r="G40" s="144">
        <f t="shared" si="2"/>
        <v>14765.342399999998</v>
      </c>
      <c r="H40" s="40">
        <f t="shared" si="3"/>
        <v>96795.022399999987</v>
      </c>
    </row>
    <row r="41" spans="1:8" s="56" customFormat="1" x14ac:dyDescent="0.2">
      <c r="A41" s="37" t="s">
        <v>69</v>
      </c>
      <c r="B41" s="57" t="s">
        <v>70</v>
      </c>
      <c r="C41" s="55" t="s">
        <v>71</v>
      </c>
      <c r="D41" s="33"/>
      <c r="E41" s="33"/>
      <c r="F41" s="33"/>
      <c r="G41" s="144"/>
      <c r="H41" s="40"/>
    </row>
    <row r="42" spans="1:8" s="43" customFormat="1" x14ac:dyDescent="0.2">
      <c r="A42" s="37" t="s">
        <v>72</v>
      </c>
      <c r="B42" s="38" t="s">
        <v>73</v>
      </c>
      <c r="C42" s="55" t="s">
        <v>74</v>
      </c>
      <c r="D42" s="33">
        <v>80043</v>
      </c>
      <c r="E42" s="33">
        <v>1100</v>
      </c>
      <c r="F42" s="33">
        <v>2086.6799999999998</v>
      </c>
      <c r="G42" s="144">
        <f t="shared" si="2"/>
        <v>14585.342399999998</v>
      </c>
      <c r="H42" s="40">
        <f t="shared" si="3"/>
        <v>95615.022399999987</v>
      </c>
    </row>
    <row r="43" spans="1:8" s="41" customFormat="1" ht="15.75" x14ac:dyDescent="0.25">
      <c r="A43" s="37" t="s">
        <v>72</v>
      </c>
      <c r="B43" s="38" t="s">
        <v>75</v>
      </c>
      <c r="C43" s="55" t="s">
        <v>41</v>
      </c>
      <c r="D43" s="33">
        <v>80743</v>
      </c>
      <c r="E43" s="33">
        <v>1100</v>
      </c>
      <c r="F43" s="33">
        <v>2086.6799999999998</v>
      </c>
      <c r="G43" s="144">
        <f t="shared" si="2"/>
        <v>14711.342399999998</v>
      </c>
      <c r="H43" s="40">
        <f t="shared" si="3"/>
        <v>96441.022399999987</v>
      </c>
    </row>
    <row r="44" spans="1:8" s="41" customFormat="1" ht="15.75" x14ac:dyDescent="0.25">
      <c r="A44" s="37" t="s">
        <v>76</v>
      </c>
      <c r="B44" s="38" t="s">
        <v>77</v>
      </c>
      <c r="C44" s="55" t="s">
        <v>41</v>
      </c>
      <c r="D44" s="33">
        <v>82243</v>
      </c>
      <c r="E44" s="33">
        <v>1100</v>
      </c>
      <c r="F44" s="33">
        <v>2086.6799999999998</v>
      </c>
      <c r="G44" s="144">
        <f t="shared" si="2"/>
        <v>14981.342399999998</v>
      </c>
      <c r="H44" s="40">
        <f t="shared" si="3"/>
        <v>98211.022399999987</v>
      </c>
    </row>
    <row r="45" spans="1:8" s="41" customFormat="1" ht="15.75" x14ac:dyDescent="0.25">
      <c r="A45" s="37" t="s">
        <v>72</v>
      </c>
      <c r="B45" s="38" t="s">
        <v>78</v>
      </c>
      <c r="C45" s="55" t="s">
        <v>41</v>
      </c>
      <c r="D45" s="33"/>
      <c r="E45" s="33"/>
      <c r="F45" s="33"/>
      <c r="G45" s="144"/>
      <c r="H45" s="40"/>
    </row>
    <row r="46" spans="1:8" s="41" customFormat="1" ht="15.75" x14ac:dyDescent="0.25">
      <c r="A46" s="37" t="s">
        <v>79</v>
      </c>
      <c r="B46" s="38" t="s">
        <v>80</v>
      </c>
      <c r="C46" s="55" t="s">
        <v>81</v>
      </c>
      <c r="D46" s="33">
        <v>83223</v>
      </c>
      <c r="E46" s="33">
        <v>1100</v>
      </c>
      <c r="F46" s="33">
        <v>2086.6799999999998</v>
      </c>
      <c r="G46" s="144">
        <f t="shared" si="2"/>
        <v>15157.742399999997</v>
      </c>
      <c r="H46" s="40">
        <f t="shared" si="3"/>
        <v>99367.422399999996</v>
      </c>
    </row>
    <row r="47" spans="1:8" s="43" customFormat="1" x14ac:dyDescent="0.2">
      <c r="A47" s="37" t="s">
        <v>88</v>
      </c>
      <c r="B47" s="38" t="s">
        <v>89</v>
      </c>
      <c r="C47" s="55" t="s">
        <v>90</v>
      </c>
      <c r="D47" s="33"/>
      <c r="E47" s="33"/>
      <c r="F47" s="33"/>
      <c r="G47" s="144"/>
      <c r="H47" s="40"/>
    </row>
    <row r="48" spans="1:8" s="41" customFormat="1" ht="15.75" x14ac:dyDescent="0.25">
      <c r="A48" s="37" t="s">
        <v>91</v>
      </c>
      <c r="B48" s="38" t="s">
        <v>92</v>
      </c>
      <c r="C48" s="58" t="s">
        <v>93</v>
      </c>
      <c r="D48" s="33">
        <v>83033</v>
      </c>
      <c r="E48" s="33">
        <v>1100</v>
      </c>
      <c r="F48" s="33">
        <v>2086.6799999999998</v>
      </c>
      <c r="G48" s="144">
        <f t="shared" si="2"/>
        <v>15123.542399999998</v>
      </c>
      <c r="H48" s="40">
        <f t="shared" si="3"/>
        <v>99143.222399999999</v>
      </c>
    </row>
    <row r="49" spans="1:8" s="41" customFormat="1" ht="15.75" x14ac:dyDescent="0.25">
      <c r="A49" s="37" t="s">
        <v>91</v>
      </c>
      <c r="B49" s="38" t="s">
        <v>94</v>
      </c>
      <c r="C49" s="58" t="s">
        <v>95</v>
      </c>
      <c r="D49" s="33">
        <v>83033</v>
      </c>
      <c r="E49" s="33">
        <v>1100</v>
      </c>
      <c r="F49" s="33">
        <v>2086.6799999999998</v>
      </c>
      <c r="G49" s="144">
        <f t="shared" si="2"/>
        <v>15123.542399999998</v>
      </c>
      <c r="H49" s="40">
        <f t="shared" si="3"/>
        <v>99143.222399999999</v>
      </c>
    </row>
    <row r="50" spans="1:8" s="41" customFormat="1" ht="15.75" x14ac:dyDescent="0.25">
      <c r="A50" s="37" t="s">
        <v>96</v>
      </c>
      <c r="B50" s="38" t="s">
        <v>97</v>
      </c>
      <c r="C50" s="58" t="s">
        <v>98</v>
      </c>
      <c r="D50" s="33">
        <v>85963</v>
      </c>
      <c r="E50" s="33">
        <v>1100</v>
      </c>
      <c r="F50" s="33">
        <v>2086.6799999999998</v>
      </c>
      <c r="G50" s="144">
        <f t="shared" si="2"/>
        <v>15650.942399999998</v>
      </c>
      <c r="H50" s="40">
        <f t="shared" si="3"/>
        <v>102600.62239999999</v>
      </c>
    </row>
    <row r="51" spans="1:8" s="41" customFormat="1" ht="15.75" x14ac:dyDescent="0.25">
      <c r="A51" s="37" t="s">
        <v>96</v>
      </c>
      <c r="B51" s="38" t="s">
        <v>99</v>
      </c>
      <c r="C51" s="58" t="s">
        <v>98</v>
      </c>
      <c r="D51" s="33">
        <v>91833</v>
      </c>
      <c r="E51" s="33">
        <v>1100</v>
      </c>
      <c r="F51" s="33">
        <v>2086.6799999999998</v>
      </c>
      <c r="G51" s="144">
        <f t="shared" si="2"/>
        <v>16707.542399999998</v>
      </c>
      <c r="H51" s="40">
        <f t="shared" si="3"/>
        <v>109527.2224</v>
      </c>
    </row>
    <row r="52" spans="1:8" s="41" customFormat="1" ht="15.75" x14ac:dyDescent="0.25">
      <c r="A52" s="37" t="s">
        <v>102</v>
      </c>
      <c r="B52" s="38" t="s">
        <v>103</v>
      </c>
      <c r="C52" s="58" t="s">
        <v>104</v>
      </c>
      <c r="D52" s="33">
        <v>90193</v>
      </c>
      <c r="E52" s="33">
        <v>1100</v>
      </c>
      <c r="F52" s="33">
        <v>2086.6799999999998</v>
      </c>
      <c r="G52" s="144">
        <f t="shared" si="2"/>
        <v>16412.342399999998</v>
      </c>
      <c r="H52" s="40">
        <f t="shared" si="3"/>
        <v>107592.02239999999</v>
      </c>
    </row>
    <row r="53" spans="1:8" s="41" customFormat="1" ht="15.75" x14ac:dyDescent="0.25">
      <c r="A53" s="37" t="s">
        <v>105</v>
      </c>
      <c r="B53" s="38" t="s">
        <v>106</v>
      </c>
      <c r="C53" s="58" t="s">
        <v>107</v>
      </c>
      <c r="D53" s="75"/>
      <c r="E53" s="33"/>
      <c r="F53" s="33"/>
      <c r="G53" s="144"/>
      <c r="H53" s="40"/>
    </row>
    <row r="54" spans="1:8" s="41" customFormat="1" ht="15.75" x14ac:dyDescent="0.25">
      <c r="A54" s="37" t="s">
        <v>105</v>
      </c>
      <c r="B54" s="38" t="s">
        <v>108</v>
      </c>
      <c r="C54" s="39" t="s">
        <v>95</v>
      </c>
      <c r="D54" s="33">
        <v>91043</v>
      </c>
      <c r="E54" s="33">
        <v>1100</v>
      </c>
      <c r="F54" s="33">
        <v>2086.6799999999998</v>
      </c>
      <c r="G54" s="144">
        <f t="shared" si="2"/>
        <v>16565.342399999998</v>
      </c>
      <c r="H54" s="40">
        <f t="shared" si="3"/>
        <v>108595.02239999999</v>
      </c>
    </row>
    <row r="55" spans="1:8" s="41" customFormat="1" ht="15.75" x14ac:dyDescent="0.25">
      <c r="A55" s="37" t="s">
        <v>96</v>
      </c>
      <c r="B55" s="38" t="s">
        <v>100</v>
      </c>
      <c r="C55" s="58" t="s">
        <v>101</v>
      </c>
      <c r="D55" s="33"/>
      <c r="E55" s="33"/>
      <c r="F55" s="33"/>
      <c r="G55" s="144"/>
      <c r="H55" s="40"/>
    </row>
    <row r="56" spans="1:8" s="41" customFormat="1" ht="15.75" x14ac:dyDescent="0.25">
      <c r="A56" s="37" t="s">
        <v>82</v>
      </c>
      <c r="B56" s="38" t="s">
        <v>83</v>
      </c>
      <c r="C56" s="55" t="s">
        <v>84</v>
      </c>
      <c r="D56" s="33">
        <v>86383</v>
      </c>
      <c r="E56" s="33">
        <v>1100</v>
      </c>
      <c r="F56" s="33">
        <v>2086.6799999999998</v>
      </c>
      <c r="G56" s="144">
        <f t="shared" si="2"/>
        <v>15726.542399999998</v>
      </c>
      <c r="H56" s="40">
        <f t="shared" si="3"/>
        <v>103096.2224</v>
      </c>
    </row>
    <row r="57" spans="1:8" s="41" customFormat="1" ht="15.75" x14ac:dyDescent="0.25">
      <c r="A57" s="37" t="s">
        <v>85</v>
      </c>
      <c r="B57" s="38" t="s">
        <v>86</v>
      </c>
      <c r="C57" s="55" t="s">
        <v>87</v>
      </c>
      <c r="D57" s="118">
        <v>82669</v>
      </c>
      <c r="E57" s="33">
        <v>1100</v>
      </c>
      <c r="F57" s="33">
        <v>2086.6799999999998</v>
      </c>
      <c r="G57" s="144">
        <f t="shared" si="2"/>
        <v>15058.022399999998</v>
      </c>
      <c r="H57" s="40">
        <f t="shared" si="3"/>
        <v>98713.702399999995</v>
      </c>
    </row>
    <row r="58" spans="1:8" s="41" customFormat="1" ht="15.75" x14ac:dyDescent="0.25">
      <c r="A58" s="37" t="s">
        <v>60</v>
      </c>
      <c r="B58" s="38" t="s">
        <v>109</v>
      </c>
      <c r="C58" s="59"/>
      <c r="D58" s="33">
        <v>73813</v>
      </c>
      <c r="E58" s="33">
        <v>0</v>
      </c>
      <c r="F58" s="33">
        <v>2086.6799999999998</v>
      </c>
      <c r="G58" s="144">
        <f t="shared" si="2"/>
        <v>13661.942399999998</v>
      </c>
      <c r="H58" s="40">
        <f t="shared" si="3"/>
        <v>89561.622399999993</v>
      </c>
    </row>
    <row r="59" spans="1:8" s="41" customFormat="1" ht="15.75" x14ac:dyDescent="0.25">
      <c r="A59" s="37" t="s">
        <v>60</v>
      </c>
      <c r="B59" s="38" t="s">
        <v>110</v>
      </c>
      <c r="C59" s="59"/>
      <c r="D59" s="33">
        <v>69589</v>
      </c>
      <c r="E59" s="33">
        <v>0</v>
      </c>
      <c r="F59" s="33">
        <v>2086.6799999999998</v>
      </c>
      <c r="G59" s="144">
        <f t="shared" si="2"/>
        <v>12901.622399999998</v>
      </c>
      <c r="H59" s="40">
        <f t="shared" si="3"/>
        <v>84577.302399999986</v>
      </c>
    </row>
    <row r="60" spans="1:8" s="41" customFormat="1" ht="15.75" x14ac:dyDescent="0.25">
      <c r="A60" s="37" t="s">
        <v>60</v>
      </c>
      <c r="B60" s="38" t="s">
        <v>112</v>
      </c>
      <c r="C60" s="59"/>
      <c r="D60" s="33">
        <v>78763</v>
      </c>
      <c r="E60" s="33">
        <v>0</v>
      </c>
      <c r="F60" s="33">
        <v>2086.6799999999998</v>
      </c>
      <c r="G60" s="144">
        <f t="shared" si="2"/>
        <v>14552.942399999998</v>
      </c>
      <c r="H60" s="40">
        <f t="shared" si="3"/>
        <v>95402.622399999993</v>
      </c>
    </row>
    <row r="61" spans="1:8" s="41" customFormat="1" ht="15.75" x14ac:dyDescent="0.25">
      <c r="A61" s="37" t="s">
        <v>60</v>
      </c>
      <c r="B61" s="38" t="s">
        <v>111</v>
      </c>
      <c r="C61" s="59"/>
      <c r="D61" s="33">
        <v>75613</v>
      </c>
      <c r="E61" s="33">
        <v>0</v>
      </c>
      <c r="F61" s="33">
        <v>2086.6799999999998</v>
      </c>
      <c r="G61" s="144">
        <f t="shared" si="2"/>
        <v>13985.942399999998</v>
      </c>
      <c r="H61" s="40">
        <f t="shared" si="3"/>
        <v>91685.622399999993</v>
      </c>
    </row>
    <row r="62" spans="1:8" s="41" customFormat="1" ht="15.75" x14ac:dyDescent="0.25">
      <c r="A62" s="37" t="s">
        <v>60</v>
      </c>
      <c r="B62" s="38" t="s">
        <v>113</v>
      </c>
      <c r="C62" s="59"/>
      <c r="D62" s="33">
        <v>77903</v>
      </c>
      <c r="E62" s="33">
        <v>0</v>
      </c>
      <c r="F62" s="33">
        <v>2086.6799999999998</v>
      </c>
      <c r="G62" s="144">
        <f t="shared" si="2"/>
        <v>14398.142399999999</v>
      </c>
      <c r="H62" s="40">
        <f t="shared" si="3"/>
        <v>94387.82239999999</v>
      </c>
    </row>
    <row r="63" spans="1:8" s="41" customFormat="1" ht="16.5" thickBot="1" x14ac:dyDescent="0.3">
      <c r="A63" s="60" t="s">
        <v>60</v>
      </c>
      <c r="B63" s="61" t="s">
        <v>114</v>
      </c>
      <c r="C63" s="62"/>
      <c r="D63" s="33">
        <v>78013</v>
      </c>
      <c r="E63" s="63">
        <v>0</v>
      </c>
      <c r="F63" s="33">
        <v>2086.6799999999998</v>
      </c>
      <c r="G63" s="144">
        <f t="shared" si="2"/>
        <v>14417.942399999998</v>
      </c>
      <c r="H63" s="40">
        <f t="shared" si="3"/>
        <v>94517.622399999993</v>
      </c>
    </row>
    <row r="64" spans="1:8" s="41" customFormat="1" ht="16.5" thickBot="1" x14ac:dyDescent="0.3">
      <c r="A64" s="64"/>
      <c r="B64" s="65"/>
      <c r="C64" s="66"/>
      <c r="D64" s="67"/>
      <c r="E64" s="67"/>
      <c r="F64" s="67"/>
      <c r="G64" s="67"/>
      <c r="H64" s="68"/>
    </row>
    <row r="65" spans="1:8" s="41" customFormat="1" ht="21" thickBot="1" x14ac:dyDescent="0.35">
      <c r="A65" s="195" t="s">
        <v>115</v>
      </c>
      <c r="B65" s="196"/>
      <c r="C65" s="196"/>
      <c r="D65" s="196"/>
      <c r="E65" s="196"/>
      <c r="F65" s="196"/>
      <c r="G65" s="196"/>
      <c r="H65" s="197"/>
    </row>
    <row r="66" spans="1:8" s="41" customFormat="1" ht="15.75" x14ac:dyDescent="0.25">
      <c r="A66" s="200" t="s">
        <v>7</v>
      </c>
      <c r="B66" s="201"/>
      <c r="C66" s="147" t="s">
        <v>8</v>
      </c>
      <c r="D66" s="151" t="s">
        <v>9</v>
      </c>
      <c r="E66" s="151" t="s">
        <v>10</v>
      </c>
      <c r="F66" s="151" t="s">
        <v>11</v>
      </c>
      <c r="G66" s="146" t="s">
        <v>186</v>
      </c>
      <c r="H66" s="151" t="s">
        <v>12</v>
      </c>
    </row>
    <row r="67" spans="1:8" s="56" customFormat="1" x14ac:dyDescent="0.2">
      <c r="A67" s="69" t="s">
        <v>121</v>
      </c>
      <c r="B67" s="70" t="s">
        <v>122</v>
      </c>
      <c r="C67" s="39" t="s">
        <v>65</v>
      </c>
      <c r="D67" s="118">
        <v>84993</v>
      </c>
      <c r="E67" s="33">
        <v>1100</v>
      </c>
      <c r="F67" s="33">
        <v>2086.6799999999998</v>
      </c>
      <c r="G67" s="144">
        <f t="shared" ref="G67:G77" si="4">SUM(D67-E67+F67)*18%</f>
        <v>15476.342399999998</v>
      </c>
      <c r="H67" s="40">
        <f t="shared" ref="H67:H77" si="5">D67-E67+F67+G67</f>
        <v>101456.02239999999</v>
      </c>
    </row>
    <row r="68" spans="1:8" s="56" customFormat="1" x14ac:dyDescent="0.2">
      <c r="A68" s="69" t="s">
        <v>121</v>
      </c>
      <c r="B68" s="70" t="s">
        <v>123</v>
      </c>
      <c r="C68" s="39" t="s">
        <v>124</v>
      </c>
      <c r="D68" s="118">
        <v>87543</v>
      </c>
      <c r="E68" s="33">
        <v>1100</v>
      </c>
      <c r="F68" s="33">
        <v>2086.6799999999998</v>
      </c>
      <c r="G68" s="144">
        <f t="shared" si="4"/>
        <v>15935.342399999998</v>
      </c>
      <c r="H68" s="40">
        <f t="shared" si="5"/>
        <v>104465.02239999999</v>
      </c>
    </row>
    <row r="69" spans="1:8" s="56" customFormat="1" x14ac:dyDescent="0.2">
      <c r="A69" s="69" t="s">
        <v>121</v>
      </c>
      <c r="B69" s="70" t="s">
        <v>125</v>
      </c>
      <c r="C69" s="39" t="s">
        <v>124</v>
      </c>
      <c r="D69" s="118">
        <v>88043</v>
      </c>
      <c r="E69" s="33">
        <v>1100</v>
      </c>
      <c r="F69" s="33">
        <v>2086.6799999999998</v>
      </c>
      <c r="G69" s="144">
        <f t="shared" si="4"/>
        <v>16025.342399999998</v>
      </c>
      <c r="H69" s="40">
        <f t="shared" si="5"/>
        <v>105055.02239999999</v>
      </c>
    </row>
    <row r="70" spans="1:8" s="56" customFormat="1" x14ac:dyDescent="0.2">
      <c r="A70" s="69" t="s">
        <v>126</v>
      </c>
      <c r="B70" s="70" t="s">
        <v>127</v>
      </c>
      <c r="C70" s="39" t="s">
        <v>128</v>
      </c>
      <c r="D70" s="118">
        <v>88743</v>
      </c>
      <c r="E70" s="33">
        <v>1100</v>
      </c>
      <c r="F70" s="33">
        <v>2086.6799999999998</v>
      </c>
      <c r="G70" s="144">
        <f t="shared" si="4"/>
        <v>16151.342399999998</v>
      </c>
      <c r="H70" s="40">
        <f t="shared" si="5"/>
        <v>105881.02239999999</v>
      </c>
    </row>
    <row r="71" spans="1:8" s="43" customFormat="1" x14ac:dyDescent="0.2">
      <c r="A71" s="69" t="s">
        <v>129</v>
      </c>
      <c r="B71" s="70" t="s">
        <v>130</v>
      </c>
      <c r="C71" s="39" t="s">
        <v>131</v>
      </c>
      <c r="D71" s="118">
        <v>88843</v>
      </c>
      <c r="E71" s="33">
        <v>1100</v>
      </c>
      <c r="F71" s="33">
        <v>2086.6799999999998</v>
      </c>
      <c r="G71" s="144">
        <f t="shared" si="4"/>
        <v>16169.342399999998</v>
      </c>
      <c r="H71" s="40">
        <f t="shared" si="5"/>
        <v>105999.02239999999</v>
      </c>
    </row>
    <row r="72" spans="1:8" s="43" customFormat="1" x14ac:dyDescent="0.2">
      <c r="A72" s="69" t="s">
        <v>129</v>
      </c>
      <c r="B72" s="70" t="s">
        <v>132</v>
      </c>
      <c r="C72" s="39" t="s">
        <v>131</v>
      </c>
      <c r="D72" s="118">
        <v>90633</v>
      </c>
      <c r="E72" s="33">
        <v>1100</v>
      </c>
      <c r="F72" s="33">
        <v>2086.6799999999998</v>
      </c>
      <c r="G72" s="144">
        <f t="shared" si="4"/>
        <v>16491.542399999998</v>
      </c>
      <c r="H72" s="40">
        <f t="shared" si="5"/>
        <v>108111.2224</v>
      </c>
    </row>
    <row r="73" spans="1:8" s="41" customFormat="1" ht="15.75" x14ac:dyDescent="0.25">
      <c r="A73" s="69" t="s">
        <v>116</v>
      </c>
      <c r="B73" s="70" t="s">
        <v>117</v>
      </c>
      <c r="C73" s="39" t="s">
        <v>118</v>
      </c>
      <c r="D73" s="118"/>
      <c r="E73" s="33"/>
      <c r="F73" s="33"/>
      <c r="G73" s="144"/>
      <c r="H73" s="40"/>
    </row>
    <row r="74" spans="1:8" s="41" customFormat="1" ht="15.75" x14ac:dyDescent="0.25">
      <c r="A74" s="71" t="s">
        <v>116</v>
      </c>
      <c r="B74" s="72" t="s">
        <v>119</v>
      </c>
      <c r="C74" s="39" t="s">
        <v>120</v>
      </c>
      <c r="D74" s="118"/>
      <c r="E74" s="33"/>
      <c r="F74" s="33"/>
      <c r="G74" s="144"/>
      <c r="H74" s="40"/>
    </row>
    <row r="75" spans="1:8" s="41" customFormat="1" ht="15.75" x14ac:dyDescent="0.25">
      <c r="A75" s="37" t="s">
        <v>60</v>
      </c>
      <c r="B75" s="38" t="s">
        <v>133</v>
      </c>
      <c r="C75" s="59"/>
      <c r="D75" s="33">
        <v>77713</v>
      </c>
      <c r="E75" s="33">
        <v>0</v>
      </c>
      <c r="F75" s="33">
        <v>2086.6799999999998</v>
      </c>
      <c r="G75" s="144">
        <f t="shared" si="4"/>
        <v>14363.942399999998</v>
      </c>
      <c r="H75" s="40">
        <f t="shared" si="5"/>
        <v>94163.622399999993</v>
      </c>
    </row>
    <row r="76" spans="1:8" s="41" customFormat="1" ht="15.75" x14ac:dyDescent="0.25">
      <c r="A76" s="37" t="s">
        <v>60</v>
      </c>
      <c r="B76" s="38" t="s">
        <v>134</v>
      </c>
      <c r="C76" s="59"/>
      <c r="D76" s="33">
        <v>81613</v>
      </c>
      <c r="E76" s="33">
        <v>0</v>
      </c>
      <c r="F76" s="33">
        <v>2086.6799999999998</v>
      </c>
      <c r="G76" s="144">
        <f t="shared" si="4"/>
        <v>15065.942399999998</v>
      </c>
      <c r="H76" s="40">
        <f t="shared" si="5"/>
        <v>98765.622399999993</v>
      </c>
    </row>
    <row r="77" spans="1:8" s="41" customFormat="1" ht="16.5" thickBot="1" x14ac:dyDescent="0.3">
      <c r="A77" s="60" t="s">
        <v>60</v>
      </c>
      <c r="B77" s="61" t="s">
        <v>135</v>
      </c>
      <c r="C77" s="62"/>
      <c r="D77" s="63">
        <v>78113</v>
      </c>
      <c r="E77" s="63">
        <v>0</v>
      </c>
      <c r="F77" s="33">
        <v>2086.6799999999998</v>
      </c>
      <c r="G77" s="144">
        <f t="shared" si="4"/>
        <v>14435.942399999998</v>
      </c>
      <c r="H77" s="40">
        <f t="shared" si="5"/>
        <v>94635.622399999993</v>
      </c>
    </row>
    <row r="78" spans="1:8" s="41" customFormat="1" ht="18.75" thickBot="1" x14ac:dyDescent="0.3">
      <c r="A78" s="188" t="s">
        <v>136</v>
      </c>
      <c r="B78" s="189"/>
      <c r="C78" s="189"/>
      <c r="D78" s="189"/>
      <c r="E78" s="190"/>
      <c r="F78" s="73"/>
      <c r="G78" s="73"/>
      <c r="H78" s="73"/>
    </row>
    <row r="79" spans="1:8" s="41" customFormat="1" ht="16.5" thickBot="1" x14ac:dyDescent="0.3">
      <c r="A79" s="191" t="s">
        <v>137</v>
      </c>
      <c r="B79" s="192"/>
      <c r="C79" s="80"/>
      <c r="D79" s="193" t="s">
        <v>138</v>
      </c>
      <c r="E79" s="194"/>
      <c r="F79" s="78"/>
      <c r="G79" s="78"/>
      <c r="H79" s="73"/>
    </row>
    <row r="80" spans="1:8" s="41" customFormat="1" ht="15.75" x14ac:dyDescent="0.25">
      <c r="A80" s="121" t="s">
        <v>139</v>
      </c>
      <c r="B80" s="171" t="s">
        <v>140</v>
      </c>
      <c r="C80" s="77"/>
      <c r="D80" s="172" t="s">
        <v>139</v>
      </c>
      <c r="E80" s="136" t="s">
        <v>140</v>
      </c>
      <c r="F80" s="169" t="s">
        <v>155</v>
      </c>
      <c r="G80" s="78"/>
      <c r="H80" s="73"/>
    </row>
    <row r="81" spans="1:8" s="41" customFormat="1" ht="15.75" customHeight="1" x14ac:dyDescent="0.25">
      <c r="A81" s="37" t="s">
        <v>141</v>
      </c>
      <c r="B81" s="173">
        <v>300</v>
      </c>
      <c r="C81" s="77"/>
      <c r="D81" s="174" t="s">
        <v>142</v>
      </c>
      <c r="E81" s="122">
        <v>300</v>
      </c>
      <c r="F81" s="170" t="s">
        <v>156</v>
      </c>
      <c r="G81" s="159"/>
      <c r="H81" s="73"/>
    </row>
    <row r="82" spans="1:8" s="41" customFormat="1" ht="15.75" x14ac:dyDescent="0.25">
      <c r="A82" s="37" t="s">
        <v>143</v>
      </c>
      <c r="B82" s="173">
        <v>400</v>
      </c>
      <c r="C82" s="77"/>
      <c r="D82" s="174" t="s">
        <v>144</v>
      </c>
      <c r="E82" s="122">
        <v>400</v>
      </c>
      <c r="F82" s="170" t="s">
        <v>157</v>
      </c>
      <c r="G82" s="159"/>
      <c r="H82" s="73"/>
    </row>
    <row r="83" spans="1:8" s="41" customFormat="1" ht="15.75" x14ac:dyDescent="0.25">
      <c r="A83" s="37" t="s">
        <v>145</v>
      </c>
      <c r="B83" s="173">
        <v>500</v>
      </c>
      <c r="C83" s="77"/>
      <c r="D83" s="174" t="s">
        <v>146</v>
      </c>
      <c r="E83" s="122">
        <v>500</v>
      </c>
      <c r="F83" s="73"/>
      <c r="G83" s="73"/>
      <c r="H83" s="73"/>
    </row>
    <row r="84" spans="1:8" s="41" customFormat="1" ht="15.75" x14ac:dyDescent="0.25">
      <c r="A84" s="37" t="s">
        <v>147</v>
      </c>
      <c r="B84" s="173">
        <v>600</v>
      </c>
      <c r="C84" s="77"/>
      <c r="D84" s="174" t="s">
        <v>148</v>
      </c>
      <c r="E84" s="122">
        <v>600</v>
      </c>
      <c r="F84" s="73"/>
      <c r="G84" s="73"/>
      <c r="H84" s="73"/>
    </row>
    <row r="85" spans="1:8" s="41" customFormat="1" ht="15.75" x14ac:dyDescent="0.25">
      <c r="A85" s="37" t="s">
        <v>149</v>
      </c>
      <c r="B85" s="173">
        <v>700</v>
      </c>
      <c r="C85" s="77"/>
      <c r="D85" s="174" t="s">
        <v>150</v>
      </c>
      <c r="E85" s="122">
        <v>700</v>
      </c>
      <c r="F85" s="73"/>
      <c r="G85" s="73"/>
      <c r="H85" s="73"/>
    </row>
    <row r="86" spans="1:8" s="41" customFormat="1" ht="15.75" x14ac:dyDescent="0.25">
      <c r="A86" s="37" t="s">
        <v>151</v>
      </c>
      <c r="B86" s="173">
        <v>800</v>
      </c>
      <c r="C86" s="77"/>
      <c r="D86" s="174" t="s">
        <v>152</v>
      </c>
      <c r="E86" s="122">
        <v>750</v>
      </c>
      <c r="F86" s="73"/>
      <c r="G86" s="73"/>
      <c r="H86" s="73"/>
    </row>
    <row r="87" spans="1:8" s="41" customFormat="1" ht="16.5" thickBot="1" x14ac:dyDescent="0.3">
      <c r="A87" s="60" t="s">
        <v>153</v>
      </c>
      <c r="B87" s="175">
        <v>900</v>
      </c>
      <c r="C87" s="77"/>
      <c r="D87" s="176" t="s">
        <v>154</v>
      </c>
      <c r="E87" s="177">
        <v>800</v>
      </c>
      <c r="F87" s="73"/>
      <c r="G87" s="73"/>
      <c r="H87" s="73"/>
    </row>
    <row r="88" spans="1:8" ht="15.75" x14ac:dyDescent="0.25">
      <c r="B88" s="7"/>
    </row>
    <row r="89" spans="1:8" ht="15.75" x14ac:dyDescent="0.25">
      <c r="B89" s="7"/>
    </row>
    <row r="101" spans="1:8" x14ac:dyDescent="0.25">
      <c r="A101" s="8"/>
      <c r="B101" s="8"/>
      <c r="C101" s="158"/>
      <c r="D101" s="158"/>
      <c r="E101" s="158"/>
      <c r="F101" s="5"/>
      <c r="G101" s="5"/>
      <c r="H101" s="5"/>
    </row>
  </sheetData>
  <mergeCells count="16">
    <mergeCell ref="A1:A4"/>
    <mergeCell ref="B1:G1"/>
    <mergeCell ref="H1:H4"/>
    <mergeCell ref="B2:G2"/>
    <mergeCell ref="B3:G3"/>
    <mergeCell ref="B4:G4"/>
    <mergeCell ref="A66:B66"/>
    <mergeCell ref="A78:E78"/>
    <mergeCell ref="A79:B79"/>
    <mergeCell ref="D79:E79"/>
    <mergeCell ref="B5:G6"/>
    <mergeCell ref="A7:H7"/>
    <mergeCell ref="A8:B8"/>
    <mergeCell ref="A37:H37"/>
    <mergeCell ref="A38:B38"/>
    <mergeCell ref="A65:H65"/>
  </mergeCells>
  <pageMargins left="0.5" right="0.25" top="0.36" bottom="0.3" header="0.23" footer="0.3"/>
  <pageSetup paperSize="9" scale="5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showGridLines="0" zoomScaleNormal="100" workbookViewId="0">
      <selection activeCell="D34" sqref="D34"/>
    </sheetView>
  </sheetViews>
  <sheetFormatPr defaultRowHeight="15" x14ac:dyDescent="0.25"/>
  <cols>
    <col min="1" max="1" width="28.7109375" customWidth="1"/>
    <col min="2" max="2" width="19.7109375" style="1" customWidth="1"/>
    <col min="3" max="7" width="19.7109375" style="148" customWidth="1"/>
    <col min="8" max="8" width="20.85546875" style="148" customWidth="1"/>
  </cols>
  <sheetData>
    <row r="1" spans="1:8" ht="57.75" customHeight="1" x14ac:dyDescent="0.6">
      <c r="A1" s="214"/>
      <c r="B1" s="206" t="s">
        <v>0</v>
      </c>
      <c r="C1" s="206"/>
      <c r="D1" s="206"/>
      <c r="E1" s="206"/>
      <c r="F1" s="206"/>
      <c r="G1" s="206"/>
      <c r="H1" s="202"/>
    </row>
    <row r="2" spans="1:8" ht="23.25" x14ac:dyDescent="0.35">
      <c r="A2" s="214"/>
      <c r="B2" s="207" t="s">
        <v>187</v>
      </c>
      <c r="C2" s="207"/>
      <c r="D2" s="207"/>
      <c r="E2" s="207"/>
      <c r="F2" s="207"/>
      <c r="G2" s="207"/>
      <c r="H2" s="202"/>
    </row>
    <row r="3" spans="1:8" x14ac:dyDescent="0.25">
      <c r="A3" s="214"/>
      <c r="B3" s="208" t="s">
        <v>176</v>
      </c>
      <c r="C3" s="208"/>
      <c r="D3" s="208"/>
      <c r="E3" s="208"/>
      <c r="F3" s="208"/>
      <c r="G3" s="208"/>
      <c r="H3" s="202"/>
    </row>
    <row r="4" spans="1:8" ht="18" x14ac:dyDescent="0.25">
      <c r="A4" s="214"/>
      <c r="B4" s="209" t="s">
        <v>185</v>
      </c>
      <c r="C4" s="209"/>
      <c r="D4" s="209"/>
      <c r="E4" s="209"/>
      <c r="F4" s="209"/>
      <c r="G4" s="209"/>
      <c r="H4" s="202"/>
    </row>
    <row r="5" spans="1:8" ht="15.75" customHeight="1" thickBot="1" x14ac:dyDescent="0.3">
      <c r="A5" s="19"/>
      <c r="B5" s="210" t="s">
        <v>4</v>
      </c>
      <c r="C5" s="210"/>
      <c r="D5" s="210"/>
      <c r="E5" s="210"/>
      <c r="F5" s="210"/>
      <c r="G5" s="210"/>
      <c r="H5" s="145" t="s">
        <v>197</v>
      </c>
    </row>
    <row r="6" spans="1:8" ht="15.75" customHeight="1" thickBot="1" x14ac:dyDescent="0.3">
      <c r="A6" s="168"/>
      <c r="B6" s="210"/>
      <c r="C6" s="210"/>
      <c r="D6" s="210"/>
      <c r="E6" s="210"/>
      <c r="F6" s="210"/>
      <c r="G6" s="210"/>
      <c r="H6" s="155">
        <v>42917</v>
      </c>
    </row>
    <row r="7" spans="1:8" ht="21" thickBot="1" x14ac:dyDescent="0.35">
      <c r="A7" s="211" t="s">
        <v>6</v>
      </c>
      <c r="B7" s="212"/>
      <c r="C7" s="212"/>
      <c r="D7" s="212"/>
      <c r="E7" s="212"/>
      <c r="F7" s="212"/>
      <c r="G7" s="212"/>
      <c r="H7" s="213"/>
    </row>
    <row r="8" spans="1:8" s="26" customFormat="1" ht="15.75" x14ac:dyDescent="0.25">
      <c r="A8" s="204" t="s">
        <v>7</v>
      </c>
      <c r="B8" s="205"/>
      <c r="C8" s="154" t="s">
        <v>8</v>
      </c>
      <c r="D8" s="149" t="s">
        <v>9</v>
      </c>
      <c r="E8" s="149" t="s">
        <v>10</v>
      </c>
      <c r="F8" s="149" t="s">
        <v>11</v>
      </c>
      <c r="G8" s="154" t="s">
        <v>186</v>
      </c>
      <c r="H8" s="149" t="s">
        <v>12</v>
      </c>
    </row>
    <row r="9" spans="1:8" s="41" customFormat="1" ht="15.75" x14ac:dyDescent="0.25">
      <c r="A9" s="37" t="s">
        <v>13</v>
      </c>
      <c r="B9" s="38" t="s">
        <v>14</v>
      </c>
      <c r="C9" s="39" t="s">
        <v>15</v>
      </c>
      <c r="D9" s="33">
        <v>78738</v>
      </c>
      <c r="E9" s="33">
        <v>1100</v>
      </c>
      <c r="F9" s="33">
        <v>2215.8200000000002</v>
      </c>
      <c r="G9" s="144">
        <f>SUM(D9-E9+F9)*18%</f>
        <v>14373.687600000001</v>
      </c>
      <c r="H9" s="40">
        <f>D9-E9+F9+G9</f>
        <v>94227.507600000012</v>
      </c>
    </row>
    <row r="10" spans="1:8" s="41" customFormat="1" ht="15.75" x14ac:dyDescent="0.25">
      <c r="A10" s="37" t="s">
        <v>13</v>
      </c>
      <c r="B10" s="38" t="s">
        <v>22</v>
      </c>
      <c r="C10" s="39" t="s">
        <v>23</v>
      </c>
      <c r="D10" s="33">
        <v>78738</v>
      </c>
      <c r="E10" s="33">
        <v>1100</v>
      </c>
      <c r="F10" s="33">
        <v>2215.8200000000002</v>
      </c>
      <c r="G10" s="144">
        <f t="shared" ref="G10:G35" si="0">SUM(D10-E10+F10)*18%</f>
        <v>14373.687600000001</v>
      </c>
      <c r="H10" s="40">
        <f t="shared" ref="H10:H35" si="1">D10-E10+F10+G10</f>
        <v>94227.507600000012</v>
      </c>
    </row>
    <row r="11" spans="1:8" s="41" customFormat="1" ht="15.75" x14ac:dyDescent="0.25">
      <c r="A11" s="37" t="s">
        <v>13</v>
      </c>
      <c r="B11" s="38" t="s">
        <v>18</v>
      </c>
      <c r="C11" s="39" t="s">
        <v>19</v>
      </c>
      <c r="D11" s="33"/>
      <c r="E11" s="33">
        <v>1100</v>
      </c>
      <c r="F11" s="33">
        <v>2215.8200000000002</v>
      </c>
      <c r="G11" s="144">
        <f t="shared" si="0"/>
        <v>200.84760000000003</v>
      </c>
      <c r="H11" s="40">
        <f t="shared" si="1"/>
        <v>1316.6676000000002</v>
      </c>
    </row>
    <row r="12" spans="1:8" s="41" customFormat="1" ht="15.75" x14ac:dyDescent="0.25">
      <c r="A12" s="37" t="s">
        <v>13</v>
      </c>
      <c r="B12" s="38" t="s">
        <v>20</v>
      </c>
      <c r="C12" s="39" t="s">
        <v>21</v>
      </c>
      <c r="D12" s="33"/>
      <c r="E12" s="33">
        <v>1100</v>
      </c>
      <c r="F12" s="33">
        <v>2215.8200000000002</v>
      </c>
      <c r="G12" s="144">
        <f t="shared" si="0"/>
        <v>200.84760000000003</v>
      </c>
      <c r="H12" s="40">
        <f t="shared" si="1"/>
        <v>1316.6676000000002</v>
      </c>
    </row>
    <row r="13" spans="1:8" s="41" customFormat="1" ht="15.75" x14ac:dyDescent="0.25">
      <c r="A13" s="37" t="s">
        <v>13</v>
      </c>
      <c r="B13" s="38" t="s">
        <v>16</v>
      </c>
      <c r="C13" s="39" t="s">
        <v>17</v>
      </c>
      <c r="D13" s="33">
        <v>79188</v>
      </c>
      <c r="E13" s="33">
        <v>1100</v>
      </c>
      <c r="F13" s="33">
        <v>2215.8200000000002</v>
      </c>
      <c r="G13" s="144">
        <f t="shared" si="0"/>
        <v>14454.687600000001</v>
      </c>
      <c r="H13" s="40">
        <f t="shared" si="1"/>
        <v>94758.507600000012</v>
      </c>
    </row>
    <row r="14" spans="1:8" s="41" customFormat="1" ht="15.75" x14ac:dyDescent="0.25">
      <c r="A14" s="37" t="s">
        <v>13</v>
      </c>
      <c r="B14" s="38" t="s">
        <v>178</v>
      </c>
      <c r="C14" s="39" t="s">
        <v>179</v>
      </c>
      <c r="D14" s="33"/>
      <c r="E14" s="33">
        <v>1100</v>
      </c>
      <c r="F14" s="33">
        <v>2215.8200000000002</v>
      </c>
      <c r="G14" s="144">
        <f t="shared" si="0"/>
        <v>200.84760000000003</v>
      </c>
      <c r="H14" s="40">
        <f t="shared" si="1"/>
        <v>1316.6676000000002</v>
      </c>
    </row>
    <row r="15" spans="1:8" s="43" customFormat="1" x14ac:dyDescent="0.2">
      <c r="A15" s="37" t="s">
        <v>24</v>
      </c>
      <c r="B15" s="38" t="s">
        <v>25</v>
      </c>
      <c r="C15" s="39" t="s">
        <v>21</v>
      </c>
      <c r="D15" s="33"/>
      <c r="E15" s="33">
        <v>1100</v>
      </c>
      <c r="F15" s="33">
        <v>2215.8200000000002</v>
      </c>
      <c r="G15" s="144">
        <f t="shared" si="0"/>
        <v>200.84760000000003</v>
      </c>
      <c r="H15" s="40">
        <f t="shared" si="1"/>
        <v>1316.6676000000002</v>
      </c>
    </row>
    <row r="16" spans="1:8" s="41" customFormat="1" ht="15.75" x14ac:dyDescent="0.25">
      <c r="A16" s="37" t="s">
        <v>30</v>
      </c>
      <c r="B16" s="38" t="s">
        <v>31</v>
      </c>
      <c r="C16" s="39" t="s">
        <v>32</v>
      </c>
      <c r="D16" s="33">
        <v>82488</v>
      </c>
      <c r="E16" s="33">
        <v>1100</v>
      </c>
      <c r="F16" s="33">
        <v>2215.8200000000002</v>
      </c>
      <c r="G16" s="144">
        <f t="shared" si="0"/>
        <v>15048.687600000001</v>
      </c>
      <c r="H16" s="40">
        <f t="shared" si="1"/>
        <v>98652.507600000012</v>
      </c>
    </row>
    <row r="17" spans="1:8" s="41" customFormat="1" ht="15.75" x14ac:dyDescent="0.25">
      <c r="A17" s="37" t="s">
        <v>33</v>
      </c>
      <c r="B17" s="38" t="s">
        <v>34</v>
      </c>
      <c r="C17" s="39" t="s">
        <v>35</v>
      </c>
      <c r="D17" s="33">
        <v>82488</v>
      </c>
      <c r="E17" s="33">
        <v>1100</v>
      </c>
      <c r="F17" s="33">
        <v>2215.8200000000002</v>
      </c>
      <c r="G17" s="144">
        <f t="shared" si="0"/>
        <v>15048.687600000001</v>
      </c>
      <c r="H17" s="40">
        <f t="shared" si="1"/>
        <v>98652.507600000012</v>
      </c>
    </row>
    <row r="18" spans="1:8" s="41" customFormat="1" ht="15.75" x14ac:dyDescent="0.25">
      <c r="A18" s="37" t="s">
        <v>33</v>
      </c>
      <c r="B18" s="38" t="s">
        <v>36</v>
      </c>
      <c r="C18" s="39" t="s">
        <v>37</v>
      </c>
      <c r="D18" s="33">
        <v>82488</v>
      </c>
      <c r="E18" s="33">
        <v>1100</v>
      </c>
      <c r="F18" s="33">
        <v>2215.8200000000002</v>
      </c>
      <c r="G18" s="144">
        <f t="shared" si="0"/>
        <v>15048.687600000001</v>
      </c>
      <c r="H18" s="40">
        <f t="shared" si="1"/>
        <v>98652.507600000012</v>
      </c>
    </row>
    <row r="19" spans="1:8" s="41" customFormat="1" ht="15.75" x14ac:dyDescent="0.25">
      <c r="A19" s="37" t="s">
        <v>26</v>
      </c>
      <c r="B19" s="38" t="s">
        <v>27</v>
      </c>
      <c r="C19" s="39" t="s">
        <v>17</v>
      </c>
      <c r="D19" s="33"/>
      <c r="E19" s="33"/>
      <c r="F19" s="33"/>
      <c r="G19" s="144"/>
      <c r="H19" s="40"/>
    </row>
    <row r="20" spans="1:8" s="41" customFormat="1" ht="15.75" x14ac:dyDescent="0.25">
      <c r="A20" s="44" t="s">
        <v>28</v>
      </c>
      <c r="B20" s="45" t="s">
        <v>29</v>
      </c>
      <c r="C20" s="46" t="s">
        <v>21</v>
      </c>
      <c r="D20" s="33"/>
      <c r="E20" s="33"/>
      <c r="F20" s="33"/>
      <c r="G20" s="144"/>
      <c r="H20" s="40"/>
    </row>
    <row r="21" spans="1:8" s="41" customFormat="1" ht="15.75" x14ac:dyDescent="0.25">
      <c r="A21" s="47" t="s">
        <v>56</v>
      </c>
      <c r="B21" s="38" t="s">
        <v>57</v>
      </c>
      <c r="C21" s="39" t="s">
        <v>17</v>
      </c>
      <c r="D21" s="33"/>
      <c r="E21" s="33"/>
      <c r="F21" s="33"/>
      <c r="G21" s="144"/>
      <c r="H21" s="40"/>
    </row>
    <row r="22" spans="1:8" s="41" customFormat="1" ht="15.75" x14ac:dyDescent="0.25">
      <c r="A22" s="47" t="s">
        <v>38</v>
      </c>
      <c r="B22" s="38" t="s">
        <v>39</v>
      </c>
      <c r="C22" s="39" t="s">
        <v>21</v>
      </c>
      <c r="D22" s="33">
        <v>82648</v>
      </c>
      <c r="E22" s="33">
        <v>1100</v>
      </c>
      <c r="F22" s="33">
        <v>2215.8200000000002</v>
      </c>
      <c r="G22" s="144">
        <f t="shared" si="0"/>
        <v>15077.4876</v>
      </c>
      <c r="H22" s="40">
        <f t="shared" si="1"/>
        <v>98841.3076</v>
      </c>
    </row>
    <row r="23" spans="1:8" s="41" customFormat="1" ht="15.75" x14ac:dyDescent="0.25">
      <c r="A23" s="47" t="s">
        <v>38</v>
      </c>
      <c r="B23" s="38" t="s">
        <v>40</v>
      </c>
      <c r="C23" s="39" t="s">
        <v>41</v>
      </c>
      <c r="D23" s="33">
        <v>86498</v>
      </c>
      <c r="E23" s="33">
        <v>1100</v>
      </c>
      <c r="F23" s="33">
        <v>2215.8200000000002</v>
      </c>
      <c r="G23" s="144">
        <f t="shared" si="0"/>
        <v>15770.4876</v>
      </c>
      <c r="H23" s="40">
        <f t="shared" si="1"/>
        <v>103384.3076</v>
      </c>
    </row>
    <row r="24" spans="1:8" s="41" customFormat="1" ht="15.75" x14ac:dyDescent="0.25">
      <c r="A24" s="47" t="s">
        <v>56</v>
      </c>
      <c r="B24" s="38" t="s">
        <v>58</v>
      </c>
      <c r="C24" s="39" t="s">
        <v>59</v>
      </c>
      <c r="D24" s="33"/>
      <c r="E24" s="33"/>
      <c r="F24" s="33"/>
      <c r="G24" s="144"/>
      <c r="H24" s="40"/>
    </row>
    <row r="25" spans="1:8" s="41" customFormat="1" ht="15.75" x14ac:dyDescent="0.25">
      <c r="A25" s="47" t="s">
        <v>38</v>
      </c>
      <c r="B25" s="38" t="s">
        <v>42</v>
      </c>
      <c r="C25" s="39" t="s">
        <v>43</v>
      </c>
      <c r="D25" s="33">
        <v>82768</v>
      </c>
      <c r="E25" s="33">
        <v>1100</v>
      </c>
      <c r="F25" s="33">
        <v>2215.8200000000002</v>
      </c>
      <c r="G25" s="144">
        <f t="shared" si="0"/>
        <v>15099.087600000001</v>
      </c>
      <c r="H25" s="40">
        <f t="shared" si="1"/>
        <v>98982.907600000006</v>
      </c>
    </row>
    <row r="26" spans="1:8" s="41" customFormat="1" ht="15.75" x14ac:dyDescent="0.25">
      <c r="A26" s="47" t="s">
        <v>38</v>
      </c>
      <c r="B26" s="38" t="s">
        <v>44</v>
      </c>
      <c r="C26" s="39" t="s">
        <v>43</v>
      </c>
      <c r="D26" s="33">
        <v>83148</v>
      </c>
      <c r="E26" s="33">
        <v>1100</v>
      </c>
      <c r="F26" s="33">
        <v>2215.8200000000002</v>
      </c>
      <c r="G26" s="144">
        <f t="shared" si="0"/>
        <v>15167.4876</v>
      </c>
      <c r="H26" s="40">
        <f t="shared" si="1"/>
        <v>99431.3076</v>
      </c>
    </row>
    <row r="27" spans="1:8" s="41" customFormat="1" ht="15.75" x14ac:dyDescent="0.25">
      <c r="A27" s="47" t="s">
        <v>38</v>
      </c>
      <c r="B27" s="38" t="s">
        <v>45</v>
      </c>
      <c r="C27" s="39" t="s">
        <v>174</v>
      </c>
      <c r="D27" s="33">
        <v>84448</v>
      </c>
      <c r="E27" s="33">
        <v>1100</v>
      </c>
      <c r="F27" s="33">
        <v>2215.8200000000002</v>
      </c>
      <c r="G27" s="144">
        <f t="shared" si="0"/>
        <v>15401.4876</v>
      </c>
      <c r="H27" s="40">
        <f t="shared" si="1"/>
        <v>100965.3076</v>
      </c>
    </row>
    <row r="28" spans="1:8" s="41" customFormat="1" ht="15.75" x14ac:dyDescent="0.25">
      <c r="A28" s="47" t="s">
        <v>38</v>
      </c>
      <c r="B28" s="38" t="s">
        <v>46</v>
      </c>
      <c r="C28" s="39" t="s">
        <v>174</v>
      </c>
      <c r="D28" s="33">
        <v>83128</v>
      </c>
      <c r="E28" s="33">
        <v>1100</v>
      </c>
      <c r="F28" s="33">
        <v>2215.8200000000002</v>
      </c>
      <c r="G28" s="144">
        <f t="shared" si="0"/>
        <v>15163.8876</v>
      </c>
      <c r="H28" s="40">
        <f t="shared" si="1"/>
        <v>99407.707600000009</v>
      </c>
    </row>
    <row r="29" spans="1:8" s="41" customFormat="1" ht="15.75" x14ac:dyDescent="0.25">
      <c r="A29" s="47" t="s">
        <v>38</v>
      </c>
      <c r="B29" s="38" t="s">
        <v>47</v>
      </c>
      <c r="C29" s="39" t="s">
        <v>48</v>
      </c>
      <c r="D29" s="33">
        <v>83848</v>
      </c>
      <c r="E29" s="33">
        <v>1100</v>
      </c>
      <c r="F29" s="33">
        <v>2215.8200000000002</v>
      </c>
      <c r="G29" s="144">
        <f t="shared" si="0"/>
        <v>15293.4876</v>
      </c>
      <c r="H29" s="40">
        <f t="shared" si="1"/>
        <v>100257.3076</v>
      </c>
    </row>
    <row r="30" spans="1:8" s="41" customFormat="1" ht="15.75" x14ac:dyDescent="0.25">
      <c r="A30" s="47" t="s">
        <v>38</v>
      </c>
      <c r="B30" s="38" t="s">
        <v>49</v>
      </c>
      <c r="C30" s="39" t="s">
        <v>50</v>
      </c>
      <c r="D30" s="33">
        <v>83648</v>
      </c>
      <c r="E30" s="33">
        <v>1100</v>
      </c>
      <c r="F30" s="33">
        <v>2215.8200000000002</v>
      </c>
      <c r="G30" s="144">
        <f t="shared" si="0"/>
        <v>15257.4876</v>
      </c>
      <c r="H30" s="40">
        <f t="shared" si="1"/>
        <v>100021.3076</v>
      </c>
    </row>
    <row r="31" spans="1:8" s="41" customFormat="1" ht="15.75" x14ac:dyDescent="0.25">
      <c r="A31" s="47" t="s">
        <v>38</v>
      </c>
      <c r="B31" s="38" t="s">
        <v>51</v>
      </c>
      <c r="C31" s="39" t="s">
        <v>41</v>
      </c>
      <c r="D31" s="33">
        <v>83128</v>
      </c>
      <c r="E31" s="33">
        <v>1100</v>
      </c>
      <c r="F31" s="33">
        <v>2215.8200000000002</v>
      </c>
      <c r="G31" s="144">
        <f t="shared" si="0"/>
        <v>15163.8876</v>
      </c>
      <c r="H31" s="40">
        <f t="shared" si="1"/>
        <v>99407.707600000009</v>
      </c>
    </row>
    <row r="32" spans="1:8" s="41" customFormat="1" ht="15.75" x14ac:dyDescent="0.25">
      <c r="A32" s="47" t="s">
        <v>38</v>
      </c>
      <c r="B32" s="38" t="s">
        <v>52</v>
      </c>
      <c r="C32" s="39" t="s">
        <v>53</v>
      </c>
      <c r="D32" s="33">
        <v>84148</v>
      </c>
      <c r="E32" s="33">
        <v>1100</v>
      </c>
      <c r="F32" s="33">
        <v>2215.8200000000002</v>
      </c>
      <c r="G32" s="144">
        <f t="shared" si="0"/>
        <v>15347.4876</v>
      </c>
      <c r="H32" s="40">
        <f t="shared" si="1"/>
        <v>100611.3076</v>
      </c>
    </row>
    <row r="33" spans="1:8" s="41" customFormat="1" ht="15.75" x14ac:dyDescent="0.25">
      <c r="A33" s="47" t="s">
        <v>38</v>
      </c>
      <c r="B33" s="38" t="s">
        <v>54</v>
      </c>
      <c r="C33" s="39" t="s">
        <v>55</v>
      </c>
      <c r="D33" s="33">
        <v>84148</v>
      </c>
      <c r="E33" s="33">
        <v>1100</v>
      </c>
      <c r="F33" s="33">
        <v>2215.8200000000002</v>
      </c>
      <c r="G33" s="144">
        <f t="shared" si="0"/>
        <v>15347.4876</v>
      </c>
      <c r="H33" s="40">
        <f t="shared" si="1"/>
        <v>100611.3076</v>
      </c>
    </row>
    <row r="34" spans="1:8" s="41" customFormat="1" ht="15.75" x14ac:dyDescent="0.25">
      <c r="A34" s="37" t="s">
        <v>60</v>
      </c>
      <c r="B34" s="38" t="s">
        <v>61</v>
      </c>
      <c r="C34" s="39"/>
      <c r="D34" s="33"/>
      <c r="E34" s="33"/>
      <c r="F34" s="33"/>
      <c r="G34" s="144"/>
      <c r="H34" s="40"/>
    </row>
    <row r="35" spans="1:8" s="41" customFormat="1" ht="15.75" x14ac:dyDescent="0.25">
      <c r="A35" s="37" t="s">
        <v>60</v>
      </c>
      <c r="B35" s="38" t="s">
        <v>62</v>
      </c>
      <c r="C35" s="39"/>
      <c r="D35" s="33"/>
      <c r="E35" s="33"/>
      <c r="F35" s="33"/>
      <c r="G35" s="144"/>
      <c r="H35" s="40"/>
    </row>
    <row r="36" spans="1:8" s="42" customFormat="1" ht="16.5" thickBot="1" x14ac:dyDescent="0.3">
      <c r="A36" s="48"/>
      <c r="B36" s="49"/>
      <c r="C36" s="50"/>
      <c r="D36" s="51"/>
      <c r="E36" s="51"/>
      <c r="F36" s="33"/>
      <c r="G36" s="67"/>
      <c r="H36" s="52"/>
    </row>
    <row r="37" spans="1:8" s="41" customFormat="1" ht="21" thickBot="1" x14ac:dyDescent="0.35">
      <c r="A37" s="195" t="s">
        <v>63</v>
      </c>
      <c r="B37" s="196"/>
      <c r="C37" s="196"/>
      <c r="D37" s="196"/>
      <c r="E37" s="196"/>
      <c r="F37" s="196"/>
      <c r="G37" s="196"/>
      <c r="H37" s="197"/>
    </row>
    <row r="38" spans="1:8" s="54" customFormat="1" ht="15.75" x14ac:dyDescent="0.25">
      <c r="A38" s="198" t="s">
        <v>7</v>
      </c>
      <c r="B38" s="199"/>
      <c r="C38" s="147" t="s">
        <v>8</v>
      </c>
      <c r="D38" s="151" t="s">
        <v>9</v>
      </c>
      <c r="E38" s="151" t="s">
        <v>10</v>
      </c>
      <c r="F38" s="151" t="s">
        <v>11</v>
      </c>
      <c r="G38" s="146" t="s">
        <v>186</v>
      </c>
      <c r="H38" s="151" t="s">
        <v>12</v>
      </c>
    </row>
    <row r="39" spans="1:8" s="56" customFormat="1" x14ac:dyDescent="0.2">
      <c r="A39" s="37" t="s">
        <v>24</v>
      </c>
      <c r="B39" s="38" t="s">
        <v>64</v>
      </c>
      <c r="C39" s="55" t="s">
        <v>65</v>
      </c>
      <c r="D39" s="33"/>
      <c r="G39" s="144"/>
      <c r="H39" s="40"/>
    </row>
    <row r="40" spans="1:8" s="56" customFormat="1" x14ac:dyDescent="0.2">
      <c r="A40" s="37" t="s">
        <v>66</v>
      </c>
      <c r="B40" s="38" t="s">
        <v>67</v>
      </c>
      <c r="C40" s="55" t="s">
        <v>68</v>
      </c>
      <c r="D40" s="33"/>
      <c r="E40" s="33"/>
      <c r="F40" s="33"/>
      <c r="G40" s="144"/>
      <c r="H40" s="40"/>
    </row>
    <row r="41" spans="1:8" s="56" customFormat="1" x14ac:dyDescent="0.2">
      <c r="A41" s="37" t="s">
        <v>69</v>
      </c>
      <c r="B41" s="57" t="s">
        <v>70</v>
      </c>
      <c r="C41" s="55" t="s">
        <v>71</v>
      </c>
      <c r="D41" s="33"/>
      <c r="E41" s="33"/>
      <c r="F41" s="33"/>
      <c r="G41" s="144"/>
      <c r="H41" s="40"/>
    </row>
    <row r="42" spans="1:8" s="43" customFormat="1" x14ac:dyDescent="0.2">
      <c r="A42" s="37" t="s">
        <v>72</v>
      </c>
      <c r="B42" s="38" t="s">
        <v>73</v>
      </c>
      <c r="C42" s="55" t="s">
        <v>74</v>
      </c>
      <c r="D42" s="33"/>
      <c r="E42" s="33"/>
      <c r="F42" s="33"/>
      <c r="G42" s="144"/>
      <c r="H42" s="40"/>
    </row>
    <row r="43" spans="1:8" s="41" customFormat="1" ht="15.75" x14ac:dyDescent="0.25">
      <c r="A43" s="37" t="s">
        <v>72</v>
      </c>
      <c r="B43" s="38" t="s">
        <v>75</v>
      </c>
      <c r="C43" s="55" t="s">
        <v>41</v>
      </c>
      <c r="D43" s="33"/>
      <c r="E43" s="33"/>
      <c r="F43" s="33"/>
      <c r="G43" s="144"/>
      <c r="H43" s="40"/>
    </row>
    <row r="44" spans="1:8" s="41" customFormat="1" ht="15.75" x14ac:dyDescent="0.25">
      <c r="A44" s="37" t="s">
        <v>76</v>
      </c>
      <c r="B44" s="38" t="s">
        <v>77</v>
      </c>
      <c r="C44" s="55" t="s">
        <v>41</v>
      </c>
      <c r="D44" s="33"/>
      <c r="E44" s="33"/>
      <c r="F44" s="33"/>
      <c r="G44" s="144"/>
      <c r="H44" s="40"/>
    </row>
    <row r="45" spans="1:8" s="41" customFormat="1" ht="15.75" x14ac:dyDescent="0.25">
      <c r="A45" s="37" t="s">
        <v>72</v>
      </c>
      <c r="B45" s="38" t="s">
        <v>78</v>
      </c>
      <c r="C45" s="55" t="s">
        <v>41</v>
      </c>
      <c r="D45" s="33"/>
      <c r="E45" s="33"/>
      <c r="F45" s="33"/>
      <c r="G45" s="144"/>
      <c r="H45" s="40"/>
    </row>
    <row r="46" spans="1:8" s="41" customFormat="1" ht="15.75" x14ac:dyDescent="0.25">
      <c r="A46" s="37" t="s">
        <v>79</v>
      </c>
      <c r="B46" s="38" t="s">
        <v>80</v>
      </c>
      <c r="C46" s="55" t="s">
        <v>81</v>
      </c>
      <c r="D46" s="33"/>
      <c r="E46" s="33"/>
      <c r="F46" s="33"/>
      <c r="G46" s="144"/>
      <c r="H46" s="40"/>
    </row>
    <row r="47" spans="1:8" s="43" customFormat="1" x14ac:dyDescent="0.2">
      <c r="A47" s="37" t="s">
        <v>88</v>
      </c>
      <c r="B47" s="38" t="s">
        <v>89</v>
      </c>
      <c r="C47" s="55" t="s">
        <v>90</v>
      </c>
      <c r="D47" s="33"/>
      <c r="E47" s="33"/>
      <c r="F47" s="33"/>
      <c r="G47" s="144"/>
      <c r="H47" s="40"/>
    </row>
    <row r="48" spans="1:8" s="41" customFormat="1" ht="15.75" x14ac:dyDescent="0.25">
      <c r="A48" s="37" t="s">
        <v>91</v>
      </c>
      <c r="B48" s="38" t="s">
        <v>92</v>
      </c>
      <c r="C48" s="58" t="s">
        <v>93</v>
      </c>
      <c r="D48" s="33"/>
      <c r="E48" s="33"/>
      <c r="F48" s="33"/>
      <c r="G48" s="144"/>
      <c r="H48" s="40"/>
    </row>
    <row r="49" spans="1:8" s="41" customFormat="1" ht="15.75" x14ac:dyDescent="0.25">
      <c r="A49" s="37" t="s">
        <v>91</v>
      </c>
      <c r="B49" s="38" t="s">
        <v>94</v>
      </c>
      <c r="C49" s="58" t="s">
        <v>95</v>
      </c>
      <c r="D49" s="33"/>
      <c r="E49" s="33"/>
      <c r="F49" s="33"/>
      <c r="G49" s="144"/>
      <c r="H49" s="40"/>
    </row>
    <row r="50" spans="1:8" s="41" customFormat="1" ht="15.75" x14ac:dyDescent="0.25">
      <c r="A50" s="37" t="s">
        <v>96</v>
      </c>
      <c r="B50" s="38" t="s">
        <v>97</v>
      </c>
      <c r="C50" s="58" t="s">
        <v>98</v>
      </c>
      <c r="D50" s="33"/>
      <c r="E50" s="33"/>
      <c r="F50" s="33"/>
      <c r="G50" s="144"/>
      <c r="H50" s="40"/>
    </row>
    <row r="51" spans="1:8" s="41" customFormat="1" ht="15.75" x14ac:dyDescent="0.25">
      <c r="A51" s="37" t="s">
        <v>96</v>
      </c>
      <c r="B51" s="38" t="s">
        <v>99</v>
      </c>
      <c r="C51" s="58" t="s">
        <v>98</v>
      </c>
      <c r="D51" s="33"/>
      <c r="E51" s="33"/>
      <c r="F51" s="33"/>
      <c r="G51" s="144"/>
      <c r="H51" s="40"/>
    </row>
    <row r="52" spans="1:8" s="41" customFormat="1" ht="15.75" x14ac:dyDescent="0.25">
      <c r="A52" s="37" t="s">
        <v>102</v>
      </c>
      <c r="B52" s="38" t="s">
        <v>103</v>
      </c>
      <c r="C52" s="58" t="s">
        <v>104</v>
      </c>
      <c r="D52" s="33"/>
      <c r="E52" s="33"/>
      <c r="F52" s="33"/>
      <c r="G52" s="144"/>
      <c r="H52" s="40"/>
    </row>
    <row r="53" spans="1:8" s="41" customFormat="1" ht="15.75" x14ac:dyDescent="0.25">
      <c r="A53" s="37" t="s">
        <v>105</v>
      </c>
      <c r="B53" s="38" t="s">
        <v>106</v>
      </c>
      <c r="C53" s="58" t="s">
        <v>107</v>
      </c>
      <c r="D53" s="33"/>
      <c r="E53" s="33"/>
      <c r="F53" s="33"/>
      <c r="G53" s="144"/>
      <c r="H53" s="40"/>
    </row>
    <row r="54" spans="1:8" s="41" customFormat="1" ht="15.75" x14ac:dyDescent="0.25">
      <c r="A54" s="37" t="s">
        <v>105</v>
      </c>
      <c r="B54" s="38" t="s">
        <v>108</v>
      </c>
      <c r="C54" s="39" t="s">
        <v>95</v>
      </c>
      <c r="D54" s="118"/>
      <c r="E54" s="33"/>
      <c r="F54" s="33"/>
      <c r="G54" s="144"/>
      <c r="H54" s="40"/>
    </row>
    <row r="55" spans="1:8" s="41" customFormat="1" ht="15.75" x14ac:dyDescent="0.25">
      <c r="A55" s="37" t="s">
        <v>96</v>
      </c>
      <c r="B55" s="38" t="s">
        <v>100</v>
      </c>
      <c r="C55" s="58" t="s">
        <v>101</v>
      </c>
      <c r="D55" s="33"/>
      <c r="E55" s="33"/>
      <c r="F55" s="33"/>
      <c r="G55" s="144"/>
      <c r="H55" s="40"/>
    </row>
    <row r="56" spans="1:8" s="41" customFormat="1" ht="15.75" x14ac:dyDescent="0.25">
      <c r="A56" s="37" t="s">
        <v>82</v>
      </c>
      <c r="B56" s="38" t="s">
        <v>83</v>
      </c>
      <c r="C56" s="55" t="s">
        <v>84</v>
      </c>
      <c r="D56" s="33"/>
      <c r="E56" s="33"/>
      <c r="F56" s="33"/>
      <c r="G56" s="144"/>
      <c r="H56" s="40"/>
    </row>
    <row r="57" spans="1:8" s="41" customFormat="1" ht="15.75" x14ac:dyDescent="0.25">
      <c r="A57" s="37" t="s">
        <v>85</v>
      </c>
      <c r="B57" s="38" t="s">
        <v>86</v>
      </c>
      <c r="C57" s="55" t="s">
        <v>87</v>
      </c>
      <c r="D57" s="33"/>
      <c r="E57" s="33"/>
      <c r="F57" s="33"/>
      <c r="G57" s="144"/>
      <c r="H57" s="40"/>
    </row>
    <row r="58" spans="1:8" s="41" customFormat="1" ht="15.75" x14ac:dyDescent="0.25">
      <c r="A58" s="37" t="s">
        <v>60</v>
      </c>
      <c r="B58" s="38" t="s">
        <v>109</v>
      </c>
      <c r="C58" s="59"/>
      <c r="D58" s="33"/>
      <c r="E58" s="33"/>
      <c r="F58" s="33"/>
      <c r="G58" s="144"/>
      <c r="H58" s="40"/>
    </row>
    <row r="59" spans="1:8" s="41" customFormat="1" ht="15.75" x14ac:dyDescent="0.25">
      <c r="A59" s="37" t="s">
        <v>60</v>
      </c>
      <c r="B59" s="38" t="s">
        <v>110</v>
      </c>
      <c r="C59" s="59"/>
      <c r="D59" s="33"/>
      <c r="E59" s="33"/>
      <c r="F59" s="33"/>
      <c r="G59" s="144"/>
      <c r="H59" s="40"/>
    </row>
    <row r="60" spans="1:8" s="41" customFormat="1" ht="15.75" x14ac:dyDescent="0.25">
      <c r="A60" s="37" t="s">
        <v>60</v>
      </c>
      <c r="B60" s="38" t="s">
        <v>112</v>
      </c>
      <c r="C60" s="59"/>
      <c r="D60" s="33"/>
      <c r="E60" s="33"/>
      <c r="F60" s="33"/>
      <c r="G60" s="144"/>
      <c r="H60" s="40"/>
    </row>
    <row r="61" spans="1:8" s="41" customFormat="1" ht="15.75" x14ac:dyDescent="0.25">
      <c r="A61" s="37" t="s">
        <v>60</v>
      </c>
      <c r="B61" s="38" t="s">
        <v>111</v>
      </c>
      <c r="C61" s="59"/>
      <c r="D61" s="33"/>
      <c r="E61" s="33"/>
      <c r="F61" s="33"/>
      <c r="G61" s="144"/>
      <c r="H61" s="40"/>
    </row>
    <row r="62" spans="1:8" s="41" customFormat="1" ht="15.75" x14ac:dyDescent="0.25">
      <c r="A62" s="37" t="s">
        <v>60</v>
      </c>
      <c r="B62" s="38" t="s">
        <v>113</v>
      </c>
      <c r="C62" s="59"/>
      <c r="D62" s="33"/>
      <c r="E62" s="33"/>
      <c r="F62" s="33"/>
      <c r="G62" s="144"/>
      <c r="H62" s="40"/>
    </row>
    <row r="63" spans="1:8" s="41" customFormat="1" ht="16.5" thickBot="1" x14ac:dyDescent="0.3">
      <c r="A63" s="60" t="s">
        <v>60</v>
      </c>
      <c r="B63" s="61" t="s">
        <v>114</v>
      </c>
      <c r="C63" s="62"/>
      <c r="D63" s="63"/>
      <c r="E63" s="63"/>
      <c r="F63" s="33"/>
      <c r="G63" s="144"/>
      <c r="H63" s="40"/>
    </row>
    <row r="64" spans="1:8" s="41" customFormat="1" ht="16.5" thickBot="1" x14ac:dyDescent="0.3">
      <c r="A64" s="64"/>
      <c r="B64" s="65"/>
      <c r="C64" s="66"/>
      <c r="D64" s="67"/>
      <c r="E64" s="67"/>
      <c r="F64" s="67"/>
      <c r="G64" s="67"/>
      <c r="H64" s="68"/>
    </row>
    <row r="65" spans="1:8" s="41" customFormat="1" ht="21" thickBot="1" x14ac:dyDescent="0.35">
      <c r="A65" s="195" t="s">
        <v>115</v>
      </c>
      <c r="B65" s="196"/>
      <c r="C65" s="196"/>
      <c r="D65" s="196"/>
      <c r="E65" s="196"/>
      <c r="F65" s="196"/>
      <c r="G65" s="196"/>
      <c r="H65" s="197"/>
    </row>
    <row r="66" spans="1:8" s="41" customFormat="1" ht="15.75" x14ac:dyDescent="0.25">
      <c r="A66" s="200" t="s">
        <v>7</v>
      </c>
      <c r="B66" s="201"/>
      <c r="C66" s="147" t="s">
        <v>8</v>
      </c>
      <c r="D66" s="151" t="s">
        <v>9</v>
      </c>
      <c r="E66" s="151" t="s">
        <v>10</v>
      </c>
      <c r="F66" s="151" t="s">
        <v>11</v>
      </c>
      <c r="G66" s="146" t="s">
        <v>186</v>
      </c>
      <c r="H66" s="151" t="s">
        <v>12</v>
      </c>
    </row>
    <row r="67" spans="1:8" s="56" customFormat="1" x14ac:dyDescent="0.2">
      <c r="A67" s="69" t="s">
        <v>121</v>
      </c>
      <c r="B67" s="70" t="s">
        <v>122</v>
      </c>
      <c r="C67" s="39" t="s">
        <v>65</v>
      </c>
      <c r="D67" s="118"/>
      <c r="E67" s="33"/>
      <c r="F67" s="33"/>
      <c r="G67" s="144"/>
      <c r="H67" s="40"/>
    </row>
    <row r="68" spans="1:8" s="56" customFormat="1" x14ac:dyDescent="0.2">
      <c r="A68" s="69" t="s">
        <v>121</v>
      </c>
      <c r="B68" s="70" t="s">
        <v>123</v>
      </c>
      <c r="C68" s="39" t="s">
        <v>124</v>
      </c>
      <c r="D68" s="118"/>
      <c r="E68" s="33"/>
      <c r="F68" s="33"/>
      <c r="G68" s="144"/>
      <c r="H68" s="40"/>
    </row>
    <row r="69" spans="1:8" s="56" customFormat="1" x14ac:dyDescent="0.2">
      <c r="A69" s="69" t="s">
        <v>121</v>
      </c>
      <c r="B69" s="70" t="s">
        <v>125</v>
      </c>
      <c r="C69" s="39" t="s">
        <v>124</v>
      </c>
      <c r="D69" s="118"/>
      <c r="E69" s="33"/>
      <c r="F69" s="33"/>
      <c r="G69" s="144"/>
      <c r="H69" s="40"/>
    </row>
    <row r="70" spans="1:8" s="56" customFormat="1" x14ac:dyDescent="0.2">
      <c r="A70" s="69" t="s">
        <v>126</v>
      </c>
      <c r="B70" s="70" t="s">
        <v>127</v>
      </c>
      <c r="C70" s="39" t="s">
        <v>128</v>
      </c>
      <c r="D70" s="118"/>
      <c r="E70" s="33"/>
      <c r="F70" s="33"/>
      <c r="G70" s="144"/>
      <c r="H70" s="40"/>
    </row>
    <row r="71" spans="1:8" s="43" customFormat="1" x14ac:dyDescent="0.2">
      <c r="A71" s="69" t="s">
        <v>129</v>
      </c>
      <c r="B71" s="70" t="s">
        <v>130</v>
      </c>
      <c r="C71" s="39" t="s">
        <v>131</v>
      </c>
      <c r="D71" s="118"/>
      <c r="E71" s="33"/>
      <c r="F71" s="33"/>
      <c r="G71" s="144"/>
      <c r="H71" s="40"/>
    </row>
    <row r="72" spans="1:8" s="43" customFormat="1" x14ac:dyDescent="0.2">
      <c r="A72" s="69" t="s">
        <v>129</v>
      </c>
      <c r="B72" s="70" t="s">
        <v>132</v>
      </c>
      <c r="C72" s="39" t="s">
        <v>131</v>
      </c>
      <c r="D72" s="118"/>
      <c r="E72" s="33"/>
      <c r="F72" s="33"/>
      <c r="G72" s="144"/>
      <c r="H72" s="40"/>
    </row>
    <row r="73" spans="1:8" s="41" customFormat="1" ht="15.75" x14ac:dyDescent="0.25">
      <c r="A73" s="69" t="s">
        <v>116</v>
      </c>
      <c r="B73" s="70" t="s">
        <v>117</v>
      </c>
      <c r="C73" s="39" t="s">
        <v>118</v>
      </c>
      <c r="D73" s="118"/>
      <c r="E73" s="33"/>
      <c r="F73" s="33"/>
      <c r="G73" s="144"/>
      <c r="H73" s="40"/>
    </row>
    <row r="74" spans="1:8" s="41" customFormat="1" ht="15.75" x14ac:dyDescent="0.25">
      <c r="A74" s="71" t="s">
        <v>116</v>
      </c>
      <c r="B74" s="72" t="s">
        <v>119</v>
      </c>
      <c r="C74" s="39" t="s">
        <v>120</v>
      </c>
      <c r="D74" s="118"/>
      <c r="E74" s="33"/>
      <c r="F74" s="33"/>
      <c r="G74" s="144"/>
      <c r="H74" s="40"/>
    </row>
    <row r="75" spans="1:8" s="41" customFormat="1" ht="15.75" x14ac:dyDescent="0.25">
      <c r="A75" s="37" t="s">
        <v>60</v>
      </c>
      <c r="B75" s="38" t="s">
        <v>133</v>
      </c>
      <c r="C75" s="59"/>
      <c r="D75" s="33"/>
      <c r="E75" s="33"/>
      <c r="F75" s="33"/>
      <c r="G75" s="144"/>
      <c r="H75" s="40"/>
    </row>
    <row r="76" spans="1:8" s="41" customFormat="1" ht="15.75" x14ac:dyDescent="0.25">
      <c r="A76" s="37" t="s">
        <v>60</v>
      </c>
      <c r="B76" s="38" t="s">
        <v>134</v>
      </c>
      <c r="C76" s="59"/>
      <c r="D76" s="33"/>
      <c r="E76" s="33"/>
      <c r="F76" s="33"/>
      <c r="G76" s="144"/>
      <c r="H76" s="40"/>
    </row>
    <row r="77" spans="1:8" s="41" customFormat="1" ht="16.5" thickBot="1" x14ac:dyDescent="0.3">
      <c r="A77" s="60" t="s">
        <v>60</v>
      </c>
      <c r="B77" s="61" t="s">
        <v>135</v>
      </c>
      <c r="C77" s="62"/>
      <c r="D77" s="63"/>
      <c r="E77" s="63"/>
      <c r="F77" s="33"/>
      <c r="G77" s="144"/>
      <c r="H77" s="40"/>
    </row>
    <row r="78" spans="1:8" s="41" customFormat="1" ht="18.75" thickBot="1" x14ac:dyDescent="0.3">
      <c r="A78" s="188" t="s">
        <v>136</v>
      </c>
      <c r="B78" s="189"/>
      <c r="C78" s="189"/>
      <c r="D78" s="189"/>
      <c r="E78" s="190"/>
      <c r="F78" s="73"/>
      <c r="G78" s="73"/>
      <c r="H78" s="73"/>
    </row>
    <row r="79" spans="1:8" s="41" customFormat="1" ht="16.5" thickBot="1" x14ac:dyDescent="0.3">
      <c r="A79" s="191" t="s">
        <v>137</v>
      </c>
      <c r="B79" s="192"/>
      <c r="C79" s="80"/>
      <c r="D79" s="193" t="s">
        <v>138</v>
      </c>
      <c r="E79" s="194"/>
      <c r="F79" s="78"/>
      <c r="G79" s="78"/>
      <c r="H79" s="73"/>
    </row>
    <row r="80" spans="1:8" s="41" customFormat="1" ht="15.75" x14ac:dyDescent="0.25">
      <c r="A80" s="121" t="s">
        <v>139</v>
      </c>
      <c r="B80" s="171" t="s">
        <v>140</v>
      </c>
      <c r="C80" s="77"/>
      <c r="D80" s="172" t="s">
        <v>139</v>
      </c>
      <c r="E80" s="136" t="s">
        <v>140</v>
      </c>
      <c r="F80" s="169" t="s">
        <v>155</v>
      </c>
      <c r="G80" s="78"/>
      <c r="H80" s="73"/>
    </row>
    <row r="81" spans="1:8" s="41" customFormat="1" ht="15.75" customHeight="1" x14ac:dyDescent="0.25">
      <c r="A81" s="37" t="s">
        <v>141</v>
      </c>
      <c r="B81" s="173">
        <v>300</v>
      </c>
      <c r="C81" s="77"/>
      <c r="D81" s="174" t="s">
        <v>142</v>
      </c>
      <c r="E81" s="122">
        <v>300</v>
      </c>
      <c r="F81" s="170" t="s">
        <v>156</v>
      </c>
      <c r="G81" s="159"/>
      <c r="H81" s="73"/>
    </row>
    <row r="82" spans="1:8" s="41" customFormat="1" ht="15.75" x14ac:dyDescent="0.25">
      <c r="A82" s="37" t="s">
        <v>143</v>
      </c>
      <c r="B82" s="173">
        <v>400</v>
      </c>
      <c r="C82" s="77"/>
      <c r="D82" s="174" t="s">
        <v>144</v>
      </c>
      <c r="E82" s="122">
        <v>400</v>
      </c>
      <c r="F82" s="170" t="s">
        <v>157</v>
      </c>
      <c r="G82" s="159"/>
      <c r="H82" s="73"/>
    </row>
    <row r="83" spans="1:8" s="41" customFormat="1" ht="15.75" x14ac:dyDescent="0.25">
      <c r="A83" s="37" t="s">
        <v>145</v>
      </c>
      <c r="B83" s="173">
        <v>500</v>
      </c>
      <c r="C83" s="77"/>
      <c r="D83" s="174" t="s">
        <v>146</v>
      </c>
      <c r="E83" s="122">
        <v>500</v>
      </c>
      <c r="F83" s="73"/>
      <c r="G83" s="73"/>
      <c r="H83" s="73"/>
    </row>
    <row r="84" spans="1:8" s="41" customFormat="1" ht="15.75" x14ac:dyDescent="0.25">
      <c r="A84" s="37" t="s">
        <v>147</v>
      </c>
      <c r="B84" s="173">
        <v>600</v>
      </c>
      <c r="C84" s="77"/>
      <c r="D84" s="174" t="s">
        <v>148</v>
      </c>
      <c r="E84" s="122">
        <v>600</v>
      </c>
      <c r="F84" s="73"/>
      <c r="G84" s="73"/>
      <c r="H84" s="73"/>
    </row>
    <row r="85" spans="1:8" s="41" customFormat="1" ht="15.75" x14ac:dyDescent="0.25">
      <c r="A85" s="37" t="s">
        <v>149</v>
      </c>
      <c r="B85" s="173">
        <v>700</v>
      </c>
      <c r="C85" s="77"/>
      <c r="D85" s="174" t="s">
        <v>150</v>
      </c>
      <c r="E85" s="122">
        <v>700</v>
      </c>
      <c r="F85" s="73"/>
      <c r="G85" s="73"/>
      <c r="H85" s="73"/>
    </row>
    <row r="86" spans="1:8" s="41" customFormat="1" ht="15.75" x14ac:dyDescent="0.25">
      <c r="A86" s="37" t="s">
        <v>151</v>
      </c>
      <c r="B86" s="173">
        <v>800</v>
      </c>
      <c r="C86" s="77"/>
      <c r="D86" s="174" t="s">
        <v>152</v>
      </c>
      <c r="E86" s="122">
        <v>750</v>
      </c>
      <c r="F86" s="73"/>
      <c r="G86" s="73"/>
      <c r="H86" s="73"/>
    </row>
    <row r="87" spans="1:8" s="41" customFormat="1" ht="16.5" thickBot="1" x14ac:dyDescent="0.3">
      <c r="A87" s="60" t="s">
        <v>153</v>
      </c>
      <c r="B87" s="175">
        <v>900</v>
      </c>
      <c r="C87" s="77"/>
      <c r="D87" s="176" t="s">
        <v>154</v>
      </c>
      <c r="E87" s="177">
        <v>800</v>
      </c>
      <c r="F87" s="73"/>
      <c r="G87" s="73"/>
      <c r="H87" s="73"/>
    </row>
    <row r="88" spans="1:8" ht="15.75" x14ac:dyDescent="0.25">
      <c r="B88" s="7"/>
    </row>
    <row r="89" spans="1:8" ht="15.75" x14ac:dyDescent="0.25">
      <c r="B89" s="7"/>
    </row>
    <row r="101" spans="1:8" x14ac:dyDescent="0.25">
      <c r="A101" s="8"/>
      <c r="B101" s="8"/>
      <c r="C101" s="158"/>
      <c r="D101" s="158"/>
      <c r="E101" s="158"/>
      <c r="F101" s="5"/>
      <c r="G101" s="5"/>
      <c r="H101" s="5"/>
    </row>
  </sheetData>
  <mergeCells count="16">
    <mergeCell ref="A1:A4"/>
    <mergeCell ref="B1:G1"/>
    <mergeCell ref="H1:H4"/>
    <mergeCell ref="B2:G2"/>
    <mergeCell ref="B3:G3"/>
    <mergeCell ref="B4:G4"/>
    <mergeCell ref="A66:B66"/>
    <mergeCell ref="A78:E78"/>
    <mergeCell ref="A79:B79"/>
    <mergeCell ref="D79:E79"/>
    <mergeCell ref="B5:G6"/>
    <mergeCell ref="A7:H7"/>
    <mergeCell ref="A8:B8"/>
    <mergeCell ref="A37:H37"/>
    <mergeCell ref="A38:B38"/>
    <mergeCell ref="A65:H65"/>
  </mergeCells>
  <pageMargins left="0.5" right="0.25" top="0.36" bottom="0.3" header="0.23" footer="0.3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26</vt:i4>
      </vt:variant>
    </vt:vector>
  </HeadingPairs>
  <TitlesOfParts>
    <vt:vector size="53" baseType="lpstr">
      <vt:lpstr>T&amp;C</vt:lpstr>
      <vt:lpstr>Thane</vt:lpstr>
      <vt:lpstr>Daman</vt:lpstr>
      <vt:lpstr>Silvassa</vt:lpstr>
      <vt:lpstr>Raigad</vt:lpstr>
      <vt:lpstr>Umbergaon</vt:lpstr>
      <vt:lpstr>Vadodra</vt:lpstr>
      <vt:lpstr>Nashik</vt:lpstr>
      <vt:lpstr>Aurangabad</vt:lpstr>
      <vt:lpstr>GOA</vt:lpstr>
      <vt:lpstr>Howarh</vt:lpstr>
      <vt:lpstr>Chennai-Hossur</vt:lpstr>
      <vt:lpstr>Pondicherry</vt:lpstr>
      <vt:lpstr>Barshi &amp; Satara</vt:lpstr>
      <vt:lpstr>Noida</vt:lpstr>
      <vt:lpstr>Haridwar</vt:lpstr>
      <vt:lpstr>Baddi</vt:lpstr>
      <vt:lpstr>Kerala</vt:lpstr>
      <vt:lpstr>Samba</vt:lpstr>
      <vt:lpstr>Salem</vt:lpstr>
      <vt:lpstr>Guwahati</vt:lpstr>
      <vt:lpstr>Bhuneshwar</vt:lpstr>
      <vt:lpstr>Mehbubnagar</vt:lpstr>
      <vt:lpstr>Daman DOPW</vt:lpstr>
      <vt:lpstr>Silvassa DOPW</vt:lpstr>
      <vt:lpstr>Bhiwandi DOPW</vt:lpstr>
      <vt:lpstr>Nashik Warehouse</vt:lpstr>
      <vt:lpstr>Aurangabad!Print_Area</vt:lpstr>
      <vt:lpstr>Baddi!Print_Area</vt:lpstr>
      <vt:lpstr>'Barshi &amp; Satara'!Print_Area</vt:lpstr>
      <vt:lpstr>'Bhiwandi DOPW'!Print_Area</vt:lpstr>
      <vt:lpstr>Bhuneshwar!Print_Area</vt:lpstr>
      <vt:lpstr>'Chennai-Hossur'!Print_Area</vt:lpstr>
      <vt:lpstr>Daman!Print_Area</vt:lpstr>
      <vt:lpstr>'Daman DOPW'!Print_Area</vt:lpstr>
      <vt:lpstr>GOA!Print_Area</vt:lpstr>
      <vt:lpstr>Guwahati!Print_Area</vt:lpstr>
      <vt:lpstr>Haridwar!Print_Area</vt:lpstr>
      <vt:lpstr>Howarh!Print_Area</vt:lpstr>
      <vt:lpstr>Kerala!Print_Area</vt:lpstr>
      <vt:lpstr>Mehbubnagar!Print_Area</vt:lpstr>
      <vt:lpstr>Nashik!Print_Area</vt:lpstr>
      <vt:lpstr>'Nashik Warehouse'!Print_Area</vt:lpstr>
      <vt:lpstr>Noida!Print_Area</vt:lpstr>
      <vt:lpstr>Pondicherry!Print_Area</vt:lpstr>
      <vt:lpstr>Raigad!Print_Area</vt:lpstr>
      <vt:lpstr>Salem!Print_Area</vt:lpstr>
      <vt:lpstr>Samba!Print_Area</vt:lpstr>
      <vt:lpstr>Silvassa!Print_Area</vt:lpstr>
      <vt:lpstr>'Silvassa DOPW'!Print_Area</vt:lpstr>
      <vt:lpstr>Thane!Print_Area</vt:lpstr>
      <vt:lpstr>Umbergaon!Print_Area</vt:lpstr>
      <vt:lpstr>Vadodra!Print_Area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COM3</dc:creator>
  <cp:lastModifiedBy>COMP4</cp:lastModifiedBy>
  <cp:lastPrinted>2017-07-03T13:14:21Z</cp:lastPrinted>
  <dcterms:created xsi:type="dcterms:W3CDTF">2016-01-23T10:10:33Z</dcterms:created>
  <dcterms:modified xsi:type="dcterms:W3CDTF">2017-07-03T13:32:02Z</dcterms:modified>
</cp:coreProperties>
</file>